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410d0c0\付属施設共有\宿泊施設予約（AFC）\1）決定規定・申し込み関係\1）雛形\"/>
    </mc:Choice>
  </mc:AlternateContent>
  <xr:revisionPtr revIDLastSave="0" documentId="13_ncr:1_{20CDA409-0173-4E37-990D-253D50433C2C}" xr6:coauthVersionLast="47" xr6:coauthVersionMax="47" xr10:uidLastSave="{00000000-0000-0000-0000-000000000000}"/>
  <bookViews>
    <workbookView xWindow="-110" yWindow="-110" windowWidth="38620" windowHeight="21100" xr2:uid="{B855FD41-8C1F-4AE5-AFC3-3EDAB90EEEB4}"/>
  </bookViews>
  <sheets>
    <sheet name="利用申請書" sheetId="1" r:id="rId1"/>
    <sheet name="利用者名簿" sheetId="4" r:id="rId2"/>
    <sheet name="利用許可書" sheetId="2" r:id="rId3"/>
    <sheet name="Sheet3" sheetId="3" r:id="rId4"/>
  </sheets>
  <definedNames>
    <definedName name="_xlnm.Print_Area" localSheetId="2">利用許可書!$B$1:$R$31</definedName>
    <definedName name="_xlnm.Print_Area" localSheetId="1">利用者名簿!$A$1:$M$29</definedName>
    <definedName name="_xlnm.Print_Area" localSheetId="0">利用申請書!$B$1:$R$42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  <c r="C24" i="2"/>
  <c r="C22" i="2"/>
  <c r="C21" i="2"/>
  <c r="C20" i="2"/>
  <c r="C19" i="2"/>
  <c r="C18" i="2"/>
  <c r="I17" i="2"/>
  <c r="G17" i="2"/>
  <c r="E17" i="2"/>
  <c r="I16" i="2"/>
  <c r="G16" i="2"/>
  <c r="E16" i="2"/>
  <c r="C15" i="2"/>
  <c r="K14" i="2"/>
  <c r="C14" i="2"/>
  <c r="B5" i="2"/>
  <c r="Q1" i="1"/>
  <c r="J6" i="4" l="1"/>
  <c r="L6" i="4"/>
  <c r="J7" i="4"/>
  <c r="L7" i="4"/>
  <c r="J8" i="4"/>
  <c r="L8" i="4"/>
  <c r="J9" i="4"/>
  <c r="L9" i="4"/>
  <c r="J10" i="4"/>
  <c r="L10" i="4"/>
  <c r="J11" i="4"/>
  <c r="L11" i="4"/>
  <c r="J12" i="4"/>
  <c r="L12" i="4"/>
  <c r="J13" i="4"/>
  <c r="L13" i="4"/>
  <c r="J14" i="4"/>
  <c r="L14" i="4"/>
  <c r="J15" i="4"/>
  <c r="L15" i="4"/>
  <c r="J16" i="4"/>
  <c r="L16" i="4"/>
  <c r="J17" i="4"/>
  <c r="L17" i="4"/>
  <c r="J18" i="4"/>
  <c r="L18" i="4"/>
  <c r="J19" i="4"/>
  <c r="L19" i="4"/>
  <c r="J20" i="4"/>
  <c r="L20" i="4"/>
  <c r="J21" i="4"/>
  <c r="L21" i="4"/>
  <c r="J22" i="4"/>
  <c r="L22" i="4"/>
  <c r="J23" i="4"/>
  <c r="L23" i="4"/>
  <c r="J24" i="4"/>
  <c r="L24" i="4"/>
  <c r="J25" i="4"/>
  <c r="L25" i="4"/>
  <c r="J26" i="4"/>
  <c r="L26" i="4"/>
  <c r="J27" i="4"/>
  <c r="L27" i="4"/>
  <c r="J28" i="4"/>
  <c r="L28" i="4"/>
  <c r="J29" i="4"/>
  <c r="L29" i="4"/>
  <c r="L5" i="4"/>
  <c r="J5" i="4"/>
  <c r="P27" i="1"/>
  <c r="P17" i="2" s="1"/>
  <c r="N27" i="1"/>
  <c r="N17" i="2" s="1"/>
  <c r="L27" i="1"/>
  <c r="L17" i="2" s="1"/>
  <c r="L26" i="1"/>
  <c r="L16" i="2" s="1"/>
</calcChain>
</file>

<file path=xl/sharedStrings.xml><?xml version="1.0" encoding="utf-8"?>
<sst xmlns="http://schemas.openxmlformats.org/spreadsheetml/2006/main" count="221" uniqueCount="88">
  <si>
    <t>号</t>
    <rPh sb="0" eb="1">
      <t>ゴウ</t>
    </rPh>
    <phoneticPr fontId="2"/>
  </si>
  <si>
    <t>第</t>
    <rPh sb="0" eb="1">
      <t>ダイ</t>
    </rPh>
    <phoneticPr fontId="2"/>
  </si>
  <si>
    <t>宿泊施設利用申請書</t>
    <rPh sb="0" eb="4">
      <t>シュクハクシセツ</t>
    </rPh>
    <rPh sb="4" eb="9">
      <t>リヨウシンセイショ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</si>
  <si>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</si>
  <si>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</si>
  <si>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</si>
  <si>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</si>
  <si>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信州大学農学部附属アルプス圏フィールド科学教育センター長　殿</t>
    <rPh sb="0" eb="4">
      <t>シンシュウダイガク</t>
    </rPh>
    <rPh sb="4" eb="7">
      <t>ノウガクブ</t>
    </rPh>
    <rPh sb="7" eb="9">
      <t>フゾク</t>
    </rPh>
    <rPh sb="13" eb="14">
      <t>ケン</t>
    </rPh>
    <rPh sb="19" eb="21">
      <t>カガク</t>
    </rPh>
    <rPh sb="21" eb="23">
      <t>キョウイク</t>
    </rPh>
    <rPh sb="27" eb="28">
      <t>チョウ</t>
    </rPh>
    <rPh sb="29" eb="30">
      <t>ドノ</t>
    </rPh>
    <phoneticPr fontId="2"/>
  </si>
  <si>
    <t>学部・院（部署）名</t>
    <rPh sb="0" eb="2">
      <t>ガクブ</t>
    </rPh>
    <rPh sb="3" eb="4">
      <t>イン</t>
    </rPh>
    <rPh sb="5" eb="7">
      <t>ブショ</t>
    </rPh>
    <rPh sb="8" eb="9">
      <t>メイ</t>
    </rPh>
    <phoneticPr fontId="2"/>
  </si>
  <si>
    <t>職名</t>
    <rPh sb="0" eb="2">
      <t>ショクメイ</t>
    </rPh>
    <phoneticPr fontId="2"/>
  </si>
  <si>
    <t>職名・学年</t>
    <rPh sb="0" eb="2">
      <t>ショクメイ</t>
    </rPh>
    <rPh sb="3" eb="5">
      <t>ガクネン</t>
    </rPh>
    <phoneticPr fontId="2"/>
  </si>
  <si>
    <t>住所</t>
    <rPh sb="0" eb="2">
      <t>ジュウショ</t>
    </rPh>
    <phoneticPr fontId="2"/>
  </si>
  <si>
    <t>〒</t>
    <phoneticPr fontId="2"/>
  </si>
  <si>
    <t>携帯</t>
    <rPh sb="0" eb="2">
      <t>ケイタイ</t>
    </rPh>
    <phoneticPr fontId="2"/>
  </si>
  <si>
    <t>E-mail</t>
    <phoneticPr fontId="2"/>
  </si>
  <si>
    <t>下記のとおり使用したいので，許可願います。
なお，使用に当たっては，信州大学農学部附属アルプス圏フィールド科学教育研究センター利用の心得及び宿泊施設使用心得を遵守します。</t>
    <rPh sb="0" eb="2">
      <t>カキ</t>
    </rPh>
    <rPh sb="6" eb="8">
      <t>シヨウ</t>
    </rPh>
    <rPh sb="14" eb="17">
      <t>キョカネガ</t>
    </rPh>
    <rPh sb="25" eb="27">
      <t>シヨウ</t>
    </rPh>
    <rPh sb="28" eb="29">
      <t>ア</t>
    </rPh>
    <rPh sb="34" eb="36">
      <t>シンシュウ</t>
    </rPh>
    <rPh sb="36" eb="38">
      <t>ダイガク</t>
    </rPh>
    <rPh sb="38" eb="41">
      <t>ノウガクブ</t>
    </rPh>
    <rPh sb="41" eb="43">
      <t>フゾク</t>
    </rPh>
    <rPh sb="47" eb="48">
      <t>ケン</t>
    </rPh>
    <rPh sb="53" eb="55">
      <t>カガク</t>
    </rPh>
    <rPh sb="55" eb="57">
      <t>キョウイク</t>
    </rPh>
    <rPh sb="57" eb="59">
      <t>ケンキュウ</t>
    </rPh>
    <rPh sb="63" eb="65">
      <t>リヨウ</t>
    </rPh>
    <rPh sb="66" eb="68">
      <t>ココロエ</t>
    </rPh>
    <rPh sb="68" eb="69">
      <t>オヨ</t>
    </rPh>
    <rPh sb="70" eb="72">
      <t>シュクハク</t>
    </rPh>
    <rPh sb="72" eb="74">
      <t>シセツ</t>
    </rPh>
    <rPh sb="74" eb="76">
      <t>シヨウ</t>
    </rPh>
    <rPh sb="76" eb="78">
      <t>ココロエ</t>
    </rPh>
    <rPh sb="79" eb="81">
      <t>ジュンシュ</t>
    </rPh>
    <phoneticPr fontId="2"/>
  </si>
  <si>
    <t>記</t>
    <rPh sb="0" eb="1">
      <t>キ</t>
    </rPh>
    <phoneticPr fontId="2"/>
  </si>
  <si>
    <t>□</t>
  </si>
  <si>
    <t>□</t>
    <phoneticPr fontId="2"/>
  </si>
  <si>
    <t>手良沢山ステーション宿泊施設</t>
    <rPh sb="0" eb="4">
      <t>テラ</t>
    </rPh>
    <rPh sb="10" eb="14">
      <t>シュクハクシセツ</t>
    </rPh>
    <phoneticPr fontId="2"/>
  </si>
  <si>
    <t>西駒ステーション宿泊施設</t>
    <rPh sb="0" eb="2">
      <t>ニシコマ</t>
    </rPh>
    <rPh sb="8" eb="12">
      <t>シュクハクシセツ</t>
    </rPh>
    <phoneticPr fontId="2"/>
  </si>
  <si>
    <t>野辺山ステーション宿泊施設</t>
    <rPh sb="0" eb="3">
      <t>ノベヤマ</t>
    </rPh>
    <rPh sb="9" eb="13">
      <t>シュクハクシセツ</t>
    </rPh>
    <phoneticPr fontId="2"/>
  </si>
  <si>
    <t>（</t>
    <phoneticPr fontId="2"/>
  </si>
  <si>
    <t>）</t>
    <phoneticPr fontId="2"/>
  </si>
  <si>
    <t>自</t>
    <rPh sb="0" eb="1">
      <t>ジ</t>
    </rPh>
    <phoneticPr fontId="2"/>
  </si>
  <si>
    <t>至</t>
    <rPh sb="0" eb="1">
      <t>イタ</t>
    </rPh>
    <phoneticPr fontId="2"/>
  </si>
  <si>
    <t>泊</t>
    <rPh sb="0" eb="1">
      <t>ハク</t>
    </rPh>
    <phoneticPr fontId="2"/>
  </si>
  <si>
    <t>利用期間</t>
    <rPh sb="0" eb="2">
      <t>リヨウ</t>
    </rPh>
    <rPh sb="2" eb="4">
      <t>キカン</t>
    </rPh>
    <phoneticPr fontId="2"/>
  </si>
  <si>
    <t>利用目的</t>
    <rPh sb="0" eb="4">
      <t>リヨウモクテキ</t>
    </rPh>
    <phoneticPr fontId="2"/>
  </si>
  <si>
    <t>研究・調査</t>
    <rPh sb="0" eb="2">
      <t>ケンキュウ</t>
    </rPh>
    <rPh sb="3" eb="5">
      <t>チョウサ</t>
    </rPh>
    <phoneticPr fontId="2"/>
  </si>
  <si>
    <t>その他</t>
    <rPh sb="2" eb="3">
      <t>タ</t>
    </rPh>
    <phoneticPr fontId="2"/>
  </si>
  <si>
    <t>（内容について具体的に記入してください）</t>
    <rPh sb="1" eb="3">
      <t>ナイヨウ</t>
    </rPh>
    <rPh sb="7" eb="10">
      <t>グタイテキ</t>
    </rPh>
    <rPh sb="11" eb="13">
      <t>キニュウ</t>
    </rPh>
    <phoneticPr fontId="2"/>
  </si>
  <si>
    <t>利用人員</t>
    <rPh sb="0" eb="4">
      <t>リヨウジンイン</t>
    </rPh>
    <phoneticPr fontId="2"/>
  </si>
  <si>
    <t>名</t>
    <rPh sb="0" eb="1">
      <t>メイ</t>
    </rPh>
    <phoneticPr fontId="2"/>
  </si>
  <si>
    <t>要</t>
    <rPh sb="0" eb="1">
      <t>ヨウ</t>
    </rPh>
    <phoneticPr fontId="2"/>
  </si>
  <si>
    <t>領収書</t>
    <rPh sb="0" eb="3">
      <t>リョウシュウショ</t>
    </rPh>
    <phoneticPr fontId="2"/>
  </si>
  <si>
    <t>金融機関への振込依頼書・払込受領書をもって領収書に代えさせていただきますが，領収書が別途必要な場合は下記にレ印を付けてください。</t>
    <rPh sb="42" eb="44">
      <t>ベット</t>
    </rPh>
    <rPh sb="50" eb="52">
      <t>カキ</t>
    </rPh>
    <rPh sb="54" eb="55">
      <t>ジルシ</t>
    </rPh>
    <rPh sb="56" eb="57">
      <t>ツ</t>
    </rPh>
    <phoneticPr fontId="2"/>
  </si>
  <si>
    <t>☑</t>
    <phoneticPr fontId="2"/>
  </si>
  <si>
    <t>チェック</t>
    <phoneticPr fontId="2"/>
  </si>
  <si>
    <t>AM/PM</t>
    <phoneticPr fontId="2"/>
  </si>
  <si>
    <t>AM</t>
    <phoneticPr fontId="2"/>
  </si>
  <si>
    <t>PM</t>
    <phoneticPr fontId="2"/>
  </si>
  <si>
    <t>時間</t>
    <rPh sb="0" eb="2">
      <t>ジカン</t>
    </rPh>
    <phoneticPr fontId="2"/>
  </si>
  <si>
    <t>チェックイン</t>
    <phoneticPr fontId="2"/>
  </si>
  <si>
    <t>チェックアウト</t>
    <phoneticPr fontId="2"/>
  </si>
  <si>
    <t>大学（機関名）</t>
    <rPh sb="0" eb="2">
      <t>ダイガク</t>
    </rPh>
    <rPh sb="3" eb="6">
      <t>キカンメイ</t>
    </rPh>
    <phoneticPr fontId="2"/>
  </si>
  <si>
    <t>研究室（部署）名</t>
    <rPh sb="0" eb="3">
      <t>ケンキュウシツ</t>
    </rPh>
    <rPh sb="4" eb="6">
      <t>ブショ</t>
    </rPh>
    <rPh sb="7" eb="8">
      <t>メイ</t>
    </rPh>
    <phoneticPr fontId="2"/>
  </si>
  <si>
    <t>利用代表者が学生の場合は下記に記入してください</t>
    <rPh sb="0" eb="5">
      <t>リヨウダイヒョウシャ</t>
    </rPh>
    <rPh sb="6" eb="8">
      <t>ガクセイ</t>
    </rPh>
    <rPh sb="9" eb="11">
      <t>バアイ</t>
    </rPh>
    <rPh sb="12" eb="14">
      <t>カキ</t>
    </rPh>
    <rPh sb="15" eb="17">
      <t>キニュウ</t>
    </rPh>
    <phoneticPr fontId="2"/>
  </si>
  <si>
    <t>利用代表者氏名</t>
    <rPh sb="0" eb="5">
      <t>リヨウダイヒョウシャ</t>
    </rPh>
    <rPh sb="5" eb="7">
      <t>シメイ</t>
    </rPh>
    <phoneticPr fontId="2"/>
  </si>
  <si>
    <t>電話番号</t>
    <rPh sb="0" eb="4">
      <t>デンワバンゴウ</t>
    </rPh>
    <phoneticPr fontId="2"/>
  </si>
  <si>
    <t>指導教員名</t>
    <rPh sb="0" eb="4">
      <t>シドウキョウイン</t>
    </rPh>
    <rPh sb="4" eb="5">
      <t>メイ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</si>
  <si>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</si>
  <si>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研究室（部署）直通</t>
    <rPh sb="0" eb="3">
      <t>ケンキュウシツ</t>
    </rPh>
    <rPh sb="4" eb="6">
      <t>ブショ</t>
    </rPh>
    <rPh sb="7" eb="9">
      <t>チョクツウ</t>
    </rPh>
    <phoneticPr fontId="2"/>
  </si>
  <si>
    <t>※上記に間に合わない場合は別途ご相談ください。</t>
    <rPh sb="1" eb="3">
      <t>ジョウキ</t>
    </rPh>
    <rPh sb="4" eb="5">
      <t>マ</t>
    </rPh>
    <rPh sb="6" eb="7">
      <t>ア</t>
    </rPh>
    <rPh sb="10" eb="12">
      <t>バアイ</t>
    </rPh>
    <rPh sb="13" eb="15">
      <t>ベット</t>
    </rPh>
    <rPh sb="16" eb="18">
      <t>ソウダン</t>
    </rPh>
    <phoneticPr fontId="2"/>
  </si>
  <si>
    <t>卒論・修論等に関する研究</t>
    <rPh sb="0" eb="2">
      <t>ソツロン</t>
    </rPh>
    <rPh sb="3" eb="5">
      <t>シュウロン</t>
    </rPh>
    <rPh sb="5" eb="6">
      <t>トウ</t>
    </rPh>
    <rPh sb="7" eb="8">
      <t>カン</t>
    </rPh>
    <rPh sb="10" eb="12">
      <t>ケンキュウ</t>
    </rPh>
    <phoneticPr fontId="2"/>
  </si>
  <si>
    <t>利用施設</t>
    <rPh sb="0" eb="2">
      <t>リヨウ</t>
    </rPh>
    <rPh sb="2" eb="4">
      <t>シセツ</t>
    </rPh>
    <phoneticPr fontId="2"/>
  </si>
  <si>
    <t>宿泊施設等利用者名簿</t>
    <rPh sb="0" eb="2">
      <t>シュクハク</t>
    </rPh>
    <rPh sb="2" eb="4">
      <t>シセツ</t>
    </rPh>
    <rPh sb="4" eb="5">
      <t>トウ</t>
    </rPh>
    <rPh sb="5" eb="7">
      <t>リヨウ</t>
    </rPh>
    <rPh sb="7" eb="8">
      <t>シャ</t>
    </rPh>
    <rPh sb="8" eb="10">
      <t>メイボ</t>
    </rPh>
    <phoneticPr fontId="7"/>
  </si>
  <si>
    <t>番号</t>
    <rPh sb="0" eb="2">
      <t>バンゴウ</t>
    </rPh>
    <phoneticPr fontId="7"/>
  </si>
  <si>
    <t>性別</t>
    <rPh sb="0" eb="2">
      <t>セイベツ</t>
    </rPh>
    <phoneticPr fontId="7"/>
  </si>
  <si>
    <t>所属・学部</t>
    <rPh sb="0" eb="2">
      <t>ショゾク</t>
    </rPh>
    <rPh sb="3" eb="5">
      <t>ガクブ</t>
    </rPh>
    <phoneticPr fontId="7"/>
  </si>
  <si>
    <t>別紙様式</t>
    <rPh sb="0" eb="2">
      <t>ベッシ</t>
    </rPh>
    <rPh sb="2" eb="4">
      <t>ヨウシキ</t>
    </rPh>
    <phoneticPr fontId="7"/>
  </si>
  <si>
    <t>利用期間</t>
    <rPh sb="0" eb="2">
      <t>リヨウ</t>
    </rPh>
    <rPh sb="2" eb="4">
      <t>キカン</t>
    </rPh>
    <phoneticPr fontId="7"/>
  </si>
  <si>
    <t>～</t>
    <phoneticPr fontId="2"/>
  </si>
  <si>
    <t>職名・学年</t>
    <rPh sb="0" eb="2">
      <t>ショクメイ</t>
    </rPh>
    <rPh sb="3" eb="5">
      <t>ガクネン</t>
    </rPh>
    <phoneticPr fontId="7"/>
  </si>
  <si>
    <t>氏名</t>
    <rPh sb="0" eb="2">
      <t>フリガナ</t>
    </rPh>
    <phoneticPr fontId="12" alignment="center"/>
  </si>
  <si>
    <t>泊数</t>
    <rPh sb="0" eb="2">
      <t>ハクスウ</t>
    </rPh>
    <phoneticPr fontId="2"/>
  </si>
  <si>
    <t>（複数名で利用する場合は</t>
    <phoneticPr fontId="2"/>
  </si>
  <si>
    <t>宿泊施設利用者名簿（別シート）</t>
    <phoneticPr fontId="2"/>
  </si>
  <si>
    <t>を作成してください）</t>
    <phoneticPr fontId="2"/>
  </si>
  <si>
    <t>宿泊施設利用許可書</t>
    <rPh sb="0" eb="4">
      <t>シュクハクシセツ</t>
    </rPh>
    <rPh sb="4" eb="6">
      <t>リヨウ</t>
    </rPh>
    <rPh sb="6" eb="9">
      <t>キョカショ</t>
    </rPh>
    <phoneticPr fontId="2"/>
  </si>
  <si>
    <t>殿</t>
    <rPh sb="0" eb="1">
      <t>ドノ</t>
    </rPh>
    <phoneticPr fontId="2"/>
  </si>
  <si>
    <t>下記のとおり使用を許可する。
なお，使用に当たっては，信州大学農学部附属アルプス圏フィールド科学教育研究センター利用の心得及び宿泊施設使用心得を遵守すること。</t>
    <phoneticPr fontId="2"/>
  </si>
  <si>
    <t>信州大学農学部附属
アルプス圏フィールド科学教育研究センター</t>
    <phoneticPr fontId="2"/>
  </si>
  <si>
    <t>センター長</t>
    <phoneticPr fontId="2"/>
  </si>
  <si>
    <t>岡野　哲郎</t>
    <phoneticPr fontId="2"/>
  </si>
  <si>
    <t>宿泊料等</t>
    <rPh sb="0" eb="3">
      <t>シュクハクリョウ</t>
    </rPh>
    <rPh sb="3" eb="4">
      <t>トウ</t>
    </rPh>
    <phoneticPr fontId="2"/>
  </si>
  <si>
    <t>円</t>
    <rPh sb="0" eb="1">
      <t>エン</t>
    </rPh>
    <phoneticPr fontId="2"/>
  </si>
  <si>
    <t>財産使用料</t>
    <rPh sb="0" eb="5">
      <t>ザイサンシヨウリョウ</t>
    </rPh>
    <phoneticPr fontId="2"/>
  </si>
  <si>
    <t>附帯使用料</t>
    <rPh sb="0" eb="5">
      <t>フタイシヨウリョウ</t>
    </rPh>
    <phoneticPr fontId="2"/>
  </si>
  <si>
    <t>円）</t>
    <rPh sb="0" eb="1">
      <t>エン</t>
    </rPh>
    <phoneticPr fontId="2"/>
  </si>
  <si>
    <t>円，</t>
    <rPh sb="0" eb="1">
      <t>エン</t>
    </rPh>
    <phoneticPr fontId="2"/>
  </si>
  <si>
    <t>授業・実習・演習等（該当のシラバスを添付してください）</t>
    <rPh sb="0" eb="2">
      <t>ジュギョウ</t>
    </rPh>
    <rPh sb="3" eb="5">
      <t>ジッシュウ</t>
    </rPh>
    <rPh sb="6" eb="8">
      <t>エンシュウ</t>
    </rPh>
    <rPh sb="8" eb="9">
      <t>ナド</t>
    </rPh>
    <rPh sb="10" eb="12">
      <t>ガイトウ</t>
    </rPh>
    <rPh sb="18" eb="20">
      <t>テンプ</t>
    </rPh>
    <phoneticPr fontId="2"/>
  </si>
  <si>
    <t>学会・研究会等（ポスター,プログラム等を添付してください）</t>
    <rPh sb="0" eb="2">
      <t>ガッカイ</t>
    </rPh>
    <rPh sb="3" eb="6">
      <t>ケンキュウカイ</t>
    </rPh>
    <rPh sb="6" eb="7">
      <t>トウ</t>
    </rPh>
    <rPh sb="18" eb="19">
      <t>トウ</t>
    </rPh>
    <rPh sb="20" eb="22">
      <t>テンプ</t>
    </rPh>
    <phoneticPr fontId="2"/>
  </si>
  <si>
    <t>※請求書の作成には10日ほどかかるため,利用開始日2週間前までにご提出ください。</t>
    <rPh sb="1" eb="4">
      <t>セイキュウショ</t>
    </rPh>
    <rPh sb="5" eb="7">
      <t>サクセイ</t>
    </rPh>
    <rPh sb="11" eb="12">
      <t>ニチ</t>
    </rPh>
    <rPh sb="20" eb="25">
      <t>リヨウカイシビ</t>
    </rPh>
    <rPh sb="26" eb="28">
      <t>シュウカン</t>
    </rPh>
    <rPh sb="28" eb="29">
      <t>マエ</t>
    </rPh>
    <rPh sb="33" eb="35">
      <t>テイシュツ</t>
    </rPh>
    <phoneticPr fontId="2"/>
  </si>
  <si>
    <r>
      <rPr>
        <sz val="9"/>
        <color rgb="FFFF0000"/>
        <rFont val="ＭＳ 明朝"/>
        <family val="1"/>
        <charset val="128"/>
      </rPr>
      <t>※お振込みいただいた宿泊料は,その後変更やキャンセルがあっても返金できません。</t>
    </r>
    <r>
      <rPr>
        <sz val="9"/>
        <color theme="1"/>
        <rFont val="ＭＳ 明朝"/>
        <family val="1"/>
        <charset val="128"/>
      </rPr>
      <t xml:space="preserve">
（お振込み前でしたら人数，日程の変更，キャンセルは可能です）。</t>
    </r>
    <rPh sb="2" eb="4">
      <t>フリコ</t>
    </rPh>
    <rPh sb="10" eb="13">
      <t>シュクハクリョウ</t>
    </rPh>
    <rPh sb="17" eb="18">
      <t>ゴ</t>
    </rPh>
    <rPh sb="18" eb="20">
      <t>ヘンコウ</t>
    </rPh>
    <rPh sb="31" eb="33">
      <t>ヘンキン</t>
    </rPh>
    <rPh sb="42" eb="44">
      <t>フリコ</t>
    </rPh>
    <rPh sb="45" eb="46">
      <t>マエ</t>
    </rPh>
    <rPh sb="50" eb="52">
      <t>ニンズウ</t>
    </rPh>
    <rPh sb="53" eb="55">
      <t>ニッテイ</t>
    </rPh>
    <rPh sb="56" eb="58">
      <t>ヘンコウ</t>
    </rPh>
    <rPh sb="65" eb="67">
      <t>カノウ</t>
    </rPh>
    <phoneticPr fontId="2"/>
  </si>
  <si>
    <t>※許可書発行後，1週間から10日ほどで請求書（振込依頼書）を郵送いたします。
　ご利用開始日前日までに指定口座に宿泊料をお振込みください。</t>
    <rPh sb="1" eb="3">
      <t>キョカ</t>
    </rPh>
    <rPh sb="3" eb="4">
      <t>ショ</t>
    </rPh>
    <rPh sb="4" eb="7">
      <t>ハッコウゴ</t>
    </rPh>
    <rPh sb="9" eb="11">
      <t>シュウカン</t>
    </rPh>
    <rPh sb="15" eb="16">
      <t>ニチ</t>
    </rPh>
    <rPh sb="19" eb="22">
      <t>セイキュウショ</t>
    </rPh>
    <rPh sb="23" eb="25">
      <t>フリコミ</t>
    </rPh>
    <rPh sb="25" eb="28">
      <t>イライショ</t>
    </rPh>
    <rPh sb="30" eb="32">
      <t>ユウソウ</t>
    </rPh>
    <rPh sb="41" eb="43">
      <t>リヨウ</t>
    </rPh>
    <rPh sb="43" eb="45">
      <t>カイシ</t>
    </rPh>
    <rPh sb="45" eb="46">
      <t>ビ</t>
    </rPh>
    <rPh sb="46" eb="48">
      <t>ゼンジツ</t>
    </rPh>
    <rPh sb="51" eb="53">
      <t>シテイ</t>
    </rPh>
    <rPh sb="53" eb="55">
      <t>コウザ</t>
    </rPh>
    <rPh sb="56" eb="59">
      <t>シュクハクリョウ</t>
    </rPh>
    <rPh sb="61" eb="63">
      <t>フリコ</t>
    </rPh>
    <phoneticPr fontId="2"/>
  </si>
  <si>
    <t>※手良沢山ステーション,西駒ステーション,野辺山ステーションにはシャンプー,タオル等のアメニティ用品はございません。必要なものはご持参ください。</t>
    <rPh sb="1" eb="5">
      <t>テラ</t>
    </rPh>
    <rPh sb="12" eb="14">
      <t>ニシコマ</t>
    </rPh>
    <rPh sb="21" eb="24">
      <t>ノベヤマ</t>
    </rPh>
    <rPh sb="41" eb="42">
      <t>トウ</t>
    </rPh>
    <rPh sb="48" eb="50">
      <t>ヨウヒン</t>
    </rPh>
    <rPh sb="58" eb="60">
      <t>ヒツヨウ</t>
    </rPh>
    <rPh sb="65" eb="67">
      <t>ジサン</t>
    </rPh>
    <phoneticPr fontId="2"/>
  </si>
  <si>
    <t>受付対応時間は8：30～17：00です。土日・祝祭日のチェックイン，チェックアウトは原則としてご遠慮ください。
到着予定時間が変更になる場合は必ずご連絡ください。
時間外は担当者不在となり，宿泊できなくなる可能性がございますので予めご了承ください。</t>
    <rPh sb="20" eb="22">
      <t>ドニチ</t>
    </rPh>
    <rPh sb="23" eb="26">
      <t>シュクサイジツ</t>
    </rPh>
    <rPh sb="48" eb="50">
      <t>エンリョ</t>
    </rPh>
    <rPh sb="56" eb="62">
      <t>トウチャクヨテイジカン</t>
    </rPh>
    <rPh sb="63" eb="65">
      <t>ヘンコウ</t>
    </rPh>
    <rPh sb="68" eb="70">
      <t>バアイ</t>
    </rPh>
    <rPh sb="71" eb="72">
      <t>カナラ</t>
    </rPh>
    <rPh sb="74" eb="76">
      <t>レンラク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</si>
</sst>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aaa"/>
    <numFmt numFmtId="177" formatCode="0_);[Red]\(0\)"/>
    <numFmt numFmtId="178" formatCode="0;\-0;;@"/>
    <numFmt numFmtId="179" formatCode="h:mm;@"/>
  </numFmts>
  <fonts count="16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Segoe UI Symbol"/>
      <family val="2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20" fontId="0" fillId="0" borderId="0" xfId="0" applyNumberForma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4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3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0" borderId="43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42" xfId="0" applyFont="1" applyBorder="1" applyAlignment="1">
      <alignment vertical="center" shrinkToFit="1"/>
    </xf>
    <xf numFmtId="0" fontId="8" fillId="0" borderId="42" xfId="0" applyFont="1" applyBorder="1" applyAlignment="1">
      <alignment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14" fontId="8" fillId="0" borderId="18" xfId="0" applyNumberFormat="1" applyFont="1" applyBorder="1" applyAlignment="1">
      <alignment horizontal="center" vertical="center" shrinkToFit="1"/>
    </xf>
    <xf numFmtId="14" fontId="8" fillId="0" borderId="26" xfId="0" applyNumberFormat="1" applyFont="1" applyBorder="1" applyAlignment="1">
      <alignment horizontal="center" vertical="center" shrinkToFit="1"/>
    </xf>
    <xf numFmtId="14" fontId="8" fillId="0" borderId="49" xfId="0" applyNumberFormat="1" applyFont="1" applyBorder="1" applyAlignment="1">
      <alignment horizontal="center" vertical="center" shrinkToFit="1"/>
    </xf>
    <xf numFmtId="14" fontId="8" fillId="0" borderId="20" xfId="0" applyNumberFormat="1" applyFont="1" applyBorder="1" applyAlignment="1">
      <alignment vertical="center" shrinkToFit="1"/>
    </xf>
    <xf numFmtId="14" fontId="8" fillId="0" borderId="38" xfId="0" applyNumberFormat="1" applyFont="1" applyBorder="1" applyAlignment="1">
      <alignment vertical="center" shrinkToFit="1"/>
    </xf>
    <xf numFmtId="14" fontId="8" fillId="0" borderId="51" xfId="0" applyNumberFormat="1" applyFont="1" applyBorder="1" applyAlignment="1">
      <alignment vertical="center" shrinkToFit="1"/>
    </xf>
    <xf numFmtId="176" fontId="1" fillId="0" borderId="16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8" fillId="0" borderId="19" xfId="0" applyNumberFormat="1" applyFont="1" applyBorder="1" applyAlignment="1">
      <alignment horizontal="center" vertical="center" shrinkToFit="1"/>
    </xf>
    <xf numFmtId="14" fontId="8" fillId="0" borderId="50" xfId="0" applyNumberFormat="1" applyFont="1" applyBorder="1" applyAlignment="1">
      <alignment horizontal="center" vertical="center" shrinkToFit="1"/>
    </xf>
    <xf numFmtId="14" fontId="8" fillId="0" borderId="53" xfId="0" applyNumberFormat="1" applyFont="1" applyBorder="1" applyAlignment="1">
      <alignment horizontal="center" vertical="center" shrinkToFit="1"/>
    </xf>
    <xf numFmtId="14" fontId="8" fillId="0" borderId="54" xfId="0" applyNumberFormat="1" applyFont="1" applyBorder="1" applyAlignment="1">
      <alignment horizontal="center" vertical="center" shrinkToFit="1"/>
    </xf>
    <xf numFmtId="177" fontId="8" fillId="0" borderId="18" xfId="0" applyNumberFormat="1" applyFont="1" applyBorder="1" applyAlignment="1">
      <alignment horizontal="center" vertical="center" shrinkToFit="1"/>
    </xf>
    <xf numFmtId="177" fontId="8" fillId="0" borderId="49" xfId="0" applyNumberFormat="1" applyFont="1" applyBorder="1" applyAlignment="1">
      <alignment horizontal="center" vertical="center" shrinkToFit="1"/>
    </xf>
    <xf numFmtId="177" fontId="8" fillId="0" borderId="19" xfId="0" applyNumberFormat="1" applyFont="1" applyBorder="1" applyAlignment="1">
      <alignment horizontal="center" vertical="center" shrinkToFit="1"/>
    </xf>
    <xf numFmtId="177" fontId="8" fillId="0" borderId="50" xfId="0" applyNumberFormat="1" applyFont="1" applyBorder="1" applyAlignment="1">
      <alignment horizontal="center" vertical="center" shrinkToFit="1"/>
    </xf>
    <xf numFmtId="0" fontId="1" fillId="0" borderId="20" xfId="0" applyFont="1" applyBorder="1" applyAlignment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5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43" xfId="0" applyFont="1" applyBorder="1">
      <alignment vertical="center"/>
    </xf>
    <xf numFmtId="0" fontId="1" fillId="0" borderId="38" xfId="0" applyFont="1" applyBorder="1">
      <alignment vertical="center"/>
    </xf>
    <xf numFmtId="0" fontId="1" fillId="0" borderId="43" xfId="0" applyFont="1" applyBorder="1" applyAlignment="1">
      <alignment horizontal="right" vertical="center"/>
    </xf>
    <xf numFmtId="0" fontId="11" fillId="0" borderId="45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 shrinkToFit="1"/>
    </xf>
    <xf numFmtId="0" fontId="1" fillId="0" borderId="19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179" fontId="1" fillId="0" borderId="0" xfId="0" applyNumberFormat="1" applyFont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0" fontId="1" fillId="0" borderId="19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8" fillId="0" borderId="52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left" vertical="center"/>
    </xf>
    <xf numFmtId="178" fontId="1" fillId="0" borderId="18" xfId="0" applyNumberFormat="1" applyFont="1" applyBorder="1" applyAlignment="1">
      <alignment horizontal="left" vertical="top"/>
    </xf>
    <xf numFmtId="178" fontId="1" fillId="0" borderId="19" xfId="0" applyNumberFormat="1" applyFont="1" applyBorder="1" applyAlignment="1">
      <alignment horizontal="left" vertical="top"/>
    </xf>
    <xf numFmtId="178" fontId="1" fillId="0" borderId="20" xfId="0" applyNumberFormat="1" applyFont="1" applyBorder="1" applyAlignment="1">
      <alignment horizontal="left" vertical="top"/>
    </xf>
    <xf numFmtId="38" fontId="1" fillId="0" borderId="43" xfId="1" applyFont="1" applyBorder="1" applyAlignment="1">
      <alignment horizontal="center" vertical="center"/>
    </xf>
    <xf numFmtId="178" fontId="1" fillId="0" borderId="19" xfId="0" applyNumberFormat="1" applyFont="1" applyBorder="1" applyAlignment="1">
      <alignment horizontal="center" vertical="center"/>
    </xf>
    <xf numFmtId="38" fontId="1" fillId="0" borderId="26" xfId="1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039E-6ED0-44D1-8A88-53DC7C0A997C}">
  <dimension ref="B1:R65"/>
  <sheetViews>
    <sheetView tabSelected="1" zoomScaleNormal="100" workbookViewId="0">
      <selection activeCell="V14" sqref="V14"/>
    </sheetView>
  </sheetViews>
  <sheetFormatPr defaultRowHeight="11" x14ac:dyDescent="0.55000000000000004"/>
  <cols>
    <col min="1" max="1" width="8.6640625" style="1"/>
    <col min="2" max="2" width="15.5" style="1" customWidth="1"/>
    <col min="3" max="18" width="4.08203125" style="1" customWidth="1"/>
    <col min="19" max="16384" width="8.6640625" style="1"/>
  </cols>
  <sheetData>
    <row r="1" spans="2:18" ht="17" customHeight="1" x14ac:dyDescent="0.55000000000000004">
      <c r="P1" s="2" t="s">
        <v>1</v>
      </c>
      <c r="Q1" s="2" t="str">
        <f>IF(利用許可書!Q1="","",利用許可書!Q1)</f>
        <v/>
      </c>
      <c r="R1" s="2" t="s">
        <v>0</v>
      </c>
    </row>
    <row r="2" spans="2:18" ht="17" customHeight="1" x14ac:dyDescent="0.55000000000000004">
      <c r="B2" s="117" t="s">
        <v>2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2:18" ht="17" customHeight="1" x14ac:dyDescent="0.55000000000000004">
      <c r="L3" s="2" t="s">
        <v>6</v>
      </c>
      <c r="M3" s="2"/>
      <c r="N3" s="2" t="s">
        <v>5</v>
      </c>
      <c r="O3" s="2"/>
      <c r="P3" s="2" t="s">
        <v>4</v>
      </c>
      <c r="Q3" s="2"/>
      <c r="R3" s="2" t="s">
        <v>3</v>
      </c>
    </row>
    <row r="4" spans="2:18" ht="10" customHeight="1" x14ac:dyDescent="0.55000000000000004"/>
    <row r="5" spans="2:18" ht="17" customHeight="1" x14ac:dyDescent="0.55000000000000004">
      <c r="B5" s="93" t="s">
        <v>7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2:18" ht="10" customHeight="1" x14ac:dyDescent="0.55000000000000004"/>
    <row r="7" spans="2:18" ht="17" customHeight="1" x14ac:dyDescent="0.55000000000000004">
      <c r="B7" s="28" t="s">
        <v>48</v>
      </c>
      <c r="C7" s="115"/>
      <c r="D7" s="116"/>
      <c r="E7" s="116"/>
      <c r="F7" s="116"/>
      <c r="G7" s="116"/>
      <c r="H7" s="116"/>
      <c r="I7" s="116"/>
      <c r="J7" s="116"/>
      <c r="K7" s="116"/>
      <c r="L7" s="116"/>
      <c r="M7" s="118" t="s">
        <v>10</v>
      </c>
      <c r="N7" s="118"/>
      <c r="O7" s="118"/>
      <c r="P7" s="116"/>
      <c r="Q7" s="116"/>
      <c r="R7" s="119"/>
    </row>
    <row r="8" spans="2:18" ht="17" customHeight="1" x14ac:dyDescent="0.55000000000000004">
      <c r="B8" s="25" t="s">
        <v>45</v>
      </c>
      <c r="C8" s="77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9"/>
    </row>
    <row r="9" spans="2:18" ht="17" customHeight="1" x14ac:dyDescent="0.55000000000000004">
      <c r="B9" s="25" t="s">
        <v>8</v>
      </c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9"/>
    </row>
    <row r="10" spans="2:18" ht="17" customHeight="1" x14ac:dyDescent="0.55000000000000004">
      <c r="B10" s="25" t="s">
        <v>46</v>
      </c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9"/>
    </row>
    <row r="11" spans="2:18" ht="17" customHeight="1" x14ac:dyDescent="0.55000000000000004">
      <c r="B11" s="122" t="s">
        <v>11</v>
      </c>
      <c r="C11" s="24" t="s">
        <v>12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9"/>
    </row>
    <row r="12" spans="2:18" ht="17" customHeight="1" x14ac:dyDescent="0.55000000000000004">
      <c r="B12" s="123"/>
      <c r="C12" s="77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9"/>
    </row>
    <row r="13" spans="2:18" ht="17" customHeight="1" x14ac:dyDescent="0.55000000000000004">
      <c r="B13" s="25" t="s">
        <v>49</v>
      </c>
      <c r="C13" s="105" t="s">
        <v>13</v>
      </c>
      <c r="D13" s="106"/>
      <c r="E13" s="88"/>
      <c r="F13" s="83"/>
      <c r="G13" s="83"/>
      <c r="H13" s="83"/>
      <c r="I13" s="89"/>
      <c r="J13" s="88" t="s">
        <v>52</v>
      </c>
      <c r="K13" s="83"/>
      <c r="L13" s="83"/>
      <c r="M13" s="89"/>
      <c r="N13" s="88"/>
      <c r="O13" s="83"/>
      <c r="P13" s="83"/>
      <c r="Q13" s="83"/>
      <c r="R13" s="84"/>
    </row>
    <row r="14" spans="2:18" ht="17" customHeight="1" x14ac:dyDescent="0.55000000000000004">
      <c r="B14" s="26" t="s">
        <v>14</v>
      </c>
      <c r="C14" s="124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6"/>
    </row>
    <row r="15" spans="2:18" ht="10" customHeight="1" x14ac:dyDescent="0.55000000000000004"/>
    <row r="16" spans="2:18" ht="17" customHeight="1" x14ac:dyDescent="0.55000000000000004">
      <c r="B16" s="1" t="s">
        <v>47</v>
      </c>
    </row>
    <row r="17" spans="2:18" ht="17" customHeight="1" x14ac:dyDescent="0.55000000000000004">
      <c r="B17" s="27" t="s">
        <v>50</v>
      </c>
      <c r="C17" s="115"/>
      <c r="D17" s="116"/>
      <c r="E17" s="116"/>
      <c r="F17" s="116"/>
      <c r="G17" s="116"/>
      <c r="H17" s="116"/>
      <c r="I17" s="116"/>
      <c r="J17" s="116"/>
      <c r="K17" s="116"/>
      <c r="L17" s="116"/>
      <c r="M17" s="118" t="s">
        <v>9</v>
      </c>
      <c r="N17" s="118"/>
      <c r="O17" s="118"/>
      <c r="P17" s="127"/>
      <c r="Q17" s="127"/>
      <c r="R17" s="128"/>
    </row>
    <row r="18" spans="2:18" ht="17" customHeight="1" x14ac:dyDescent="0.55000000000000004">
      <c r="B18" s="23" t="s">
        <v>51</v>
      </c>
      <c r="C18" s="82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4"/>
    </row>
    <row r="19" spans="2:18" ht="17" customHeight="1" x14ac:dyDescent="0.55000000000000004">
      <c r="B19" s="29" t="s">
        <v>14</v>
      </c>
      <c r="C19" s="85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7"/>
    </row>
    <row r="20" spans="2:18" ht="10" customHeight="1" x14ac:dyDescent="0.55000000000000004"/>
    <row r="21" spans="2:18" ht="40" customHeight="1" x14ac:dyDescent="0.55000000000000004">
      <c r="B21" s="90" t="s">
        <v>15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</row>
    <row r="22" spans="2:18" ht="10" customHeight="1" x14ac:dyDescent="0.55000000000000004"/>
    <row r="23" spans="2:18" ht="17" customHeight="1" x14ac:dyDescent="0.55000000000000004">
      <c r="B23" s="91" t="s">
        <v>16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</row>
    <row r="24" spans="2:18" ht="17" customHeight="1" x14ac:dyDescent="0.55000000000000004">
      <c r="B24" s="120" t="s">
        <v>55</v>
      </c>
      <c r="C24" s="4" t="s">
        <v>18</v>
      </c>
      <c r="D24" s="121" t="s">
        <v>19</v>
      </c>
      <c r="E24" s="121"/>
      <c r="F24" s="121"/>
      <c r="G24" s="121"/>
      <c r="H24" s="121"/>
      <c r="I24" s="121"/>
      <c r="J24" s="6"/>
      <c r="K24" s="5" t="s">
        <v>18</v>
      </c>
      <c r="L24" s="121" t="s">
        <v>20</v>
      </c>
      <c r="M24" s="121"/>
      <c r="N24" s="121"/>
      <c r="O24" s="121"/>
      <c r="P24" s="121"/>
      <c r="Q24" s="121"/>
      <c r="R24" s="7"/>
    </row>
    <row r="25" spans="2:18" ht="17" customHeight="1" x14ac:dyDescent="0.55000000000000004">
      <c r="B25" s="92"/>
      <c r="C25" s="8" t="s">
        <v>17</v>
      </c>
      <c r="D25" s="111" t="s">
        <v>21</v>
      </c>
      <c r="E25" s="111"/>
      <c r="F25" s="111"/>
      <c r="G25" s="111"/>
      <c r="H25" s="111"/>
      <c r="I25" s="111"/>
      <c r="J25" s="9"/>
      <c r="K25" s="9"/>
      <c r="L25" s="9"/>
      <c r="M25" s="9"/>
      <c r="N25" s="9"/>
      <c r="O25" s="9"/>
      <c r="P25" s="9"/>
      <c r="Q25" s="9"/>
      <c r="R25" s="10"/>
    </row>
    <row r="26" spans="2:18" ht="17" customHeight="1" x14ac:dyDescent="0.55000000000000004">
      <c r="B26" s="102" t="s">
        <v>27</v>
      </c>
      <c r="C26" s="4" t="s">
        <v>24</v>
      </c>
      <c r="D26" s="5" t="s">
        <v>6</v>
      </c>
      <c r="E26" s="5"/>
      <c r="F26" s="5" t="s">
        <v>5</v>
      </c>
      <c r="G26" s="5"/>
      <c r="H26" s="5" t="s">
        <v>4</v>
      </c>
      <c r="I26" s="5"/>
      <c r="J26" s="5" t="s">
        <v>3</v>
      </c>
      <c r="K26" s="5" t="s">
        <v>22</v>
      </c>
      <c r="L26" s="57" t="str">
        <f>IF(I26="","",WEEKDAY(DATE(E26+2018,G26,I26),1))</f>
        <v/>
      </c>
      <c r="M26" s="5" t="s">
        <v>23</v>
      </c>
      <c r="N26" s="5"/>
      <c r="O26" s="5"/>
      <c r="P26" s="5"/>
      <c r="Q26" s="5"/>
      <c r="R26" s="7"/>
    </row>
    <row r="27" spans="2:18" ht="17" customHeight="1" x14ac:dyDescent="0.55000000000000004">
      <c r="B27" s="103"/>
      <c r="C27" s="11" t="s">
        <v>25</v>
      </c>
      <c r="D27" s="2" t="s">
        <v>6</v>
      </c>
      <c r="E27" s="2"/>
      <c r="F27" s="2" t="s">
        <v>5</v>
      </c>
      <c r="G27" s="2"/>
      <c r="H27" s="2" t="s">
        <v>4</v>
      </c>
      <c r="I27" s="2"/>
      <c r="J27" s="2" t="s">
        <v>3</v>
      </c>
      <c r="K27" s="2" t="s">
        <v>22</v>
      </c>
      <c r="L27" s="76" t="str">
        <f>IF(I27="","",WEEKDAY(DATE(E27+2018,G27,I27),1))</f>
        <v/>
      </c>
      <c r="M27" s="2" t="s">
        <v>23</v>
      </c>
      <c r="N27" s="2" t="str">
        <f>IF(I27="","",(DATE(2018+E27,G27,I27)-DATE(E26+2018,G26,I26)))</f>
        <v/>
      </c>
      <c r="O27" s="2" t="s">
        <v>26</v>
      </c>
      <c r="P27" s="2" t="str">
        <f>IF(I27="","",(DATE(2018+E27,G27,I27)-DATE(E26+2018,G26,I26))+1)</f>
        <v/>
      </c>
      <c r="Q27" s="2" t="s">
        <v>3</v>
      </c>
      <c r="R27" s="12"/>
    </row>
    <row r="28" spans="2:18" ht="17" customHeight="1" x14ac:dyDescent="0.55000000000000004">
      <c r="B28" s="103"/>
      <c r="C28" s="97" t="s">
        <v>43</v>
      </c>
      <c r="D28" s="93"/>
      <c r="E28" s="93"/>
      <c r="F28" s="98"/>
      <c r="G28" s="98"/>
      <c r="J28" s="91" t="s">
        <v>44</v>
      </c>
      <c r="K28" s="91"/>
      <c r="L28" s="91"/>
      <c r="M28" s="98"/>
      <c r="N28" s="98"/>
      <c r="R28" s="12"/>
    </row>
    <row r="29" spans="2:18" ht="48" customHeight="1" x14ac:dyDescent="0.55000000000000004">
      <c r="B29" s="104"/>
      <c r="C29" s="99" t="s">
        <v>87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1"/>
    </row>
    <row r="30" spans="2:18" ht="15" customHeight="1" x14ac:dyDescent="0.55000000000000004">
      <c r="B30" s="92" t="s">
        <v>28</v>
      </c>
      <c r="C30" s="4" t="s">
        <v>18</v>
      </c>
      <c r="D30" s="6" t="s">
        <v>81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7"/>
    </row>
    <row r="31" spans="2:18" ht="15" customHeight="1" x14ac:dyDescent="0.55000000000000004">
      <c r="B31" s="92"/>
      <c r="C31" s="11" t="s">
        <v>18</v>
      </c>
      <c r="D31" s="93" t="s">
        <v>54</v>
      </c>
      <c r="E31" s="93"/>
      <c r="F31" s="93"/>
      <c r="G31" s="93"/>
      <c r="H31" s="93"/>
      <c r="I31" s="93"/>
      <c r="M31" s="3"/>
      <c r="R31" s="12"/>
    </row>
    <row r="32" spans="2:18" ht="15" customHeight="1" x14ac:dyDescent="0.55000000000000004">
      <c r="B32" s="92"/>
      <c r="C32" s="11" t="s">
        <v>17</v>
      </c>
      <c r="D32" s="3" t="s">
        <v>29</v>
      </c>
      <c r="E32" s="3"/>
      <c r="F32" s="3"/>
      <c r="G32" s="3"/>
      <c r="H32" s="3"/>
      <c r="I32" s="3"/>
      <c r="J32" s="2"/>
      <c r="K32" s="3"/>
      <c r="L32" s="3"/>
      <c r="M32" s="3"/>
      <c r="N32" s="2"/>
      <c r="O32" s="3"/>
      <c r="P32" s="3"/>
      <c r="Q32" s="3"/>
      <c r="R32" s="30"/>
    </row>
    <row r="33" spans="2:18" ht="15" customHeight="1" x14ac:dyDescent="0.55000000000000004">
      <c r="B33" s="92"/>
      <c r="C33" s="11" t="s">
        <v>18</v>
      </c>
      <c r="D33" s="1" t="s">
        <v>82</v>
      </c>
      <c r="G33" s="12"/>
      <c r="H33" s="3"/>
      <c r="I33" s="3"/>
      <c r="J33" s="2"/>
      <c r="K33" s="3"/>
      <c r="L33" s="3"/>
      <c r="M33" s="3"/>
      <c r="N33" s="2"/>
      <c r="O33" s="3"/>
      <c r="P33" s="3"/>
      <c r="Q33" s="3"/>
      <c r="R33" s="30"/>
    </row>
    <row r="34" spans="2:18" ht="15" customHeight="1" x14ac:dyDescent="0.55000000000000004">
      <c r="B34" s="92"/>
      <c r="C34" s="8" t="s">
        <v>18</v>
      </c>
      <c r="D34" s="111" t="s">
        <v>30</v>
      </c>
      <c r="E34" s="11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</row>
    <row r="35" spans="2:18" ht="17" customHeight="1" x14ac:dyDescent="0.55000000000000004">
      <c r="B35" s="92"/>
      <c r="C35" s="13" t="s">
        <v>31</v>
      </c>
      <c r="R35" s="12"/>
    </row>
    <row r="36" spans="2:18" ht="30" customHeight="1" x14ac:dyDescent="0.55000000000000004">
      <c r="B36" s="92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4"/>
    </row>
    <row r="37" spans="2:18" ht="17" customHeight="1" x14ac:dyDescent="0.55000000000000004">
      <c r="B37" s="92" t="s">
        <v>32</v>
      </c>
      <c r="C37" s="107"/>
      <c r="D37" s="108"/>
      <c r="E37" s="6" t="s">
        <v>33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7"/>
    </row>
    <row r="38" spans="2:18" ht="17" customHeight="1" x14ac:dyDescent="0.55000000000000004">
      <c r="B38" s="92"/>
      <c r="C38" s="109" t="s">
        <v>66</v>
      </c>
      <c r="D38" s="110"/>
      <c r="E38" s="110"/>
      <c r="F38" s="110"/>
      <c r="G38" s="110"/>
      <c r="H38" s="80" t="s">
        <v>67</v>
      </c>
      <c r="I38" s="80"/>
      <c r="J38" s="80"/>
      <c r="K38" s="80"/>
      <c r="L38" s="80"/>
      <c r="M38" s="80"/>
      <c r="N38" s="81" t="s">
        <v>68</v>
      </c>
      <c r="O38" s="81"/>
      <c r="P38" s="81"/>
      <c r="Q38" s="81"/>
      <c r="R38" s="68"/>
    </row>
    <row r="39" spans="2:18" ht="30" customHeight="1" x14ac:dyDescent="0.55000000000000004">
      <c r="B39" s="92" t="s">
        <v>35</v>
      </c>
      <c r="C39" s="94" t="s">
        <v>36</v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6"/>
    </row>
    <row r="40" spans="2:18" ht="17" customHeight="1" x14ac:dyDescent="0.55000000000000004">
      <c r="B40" s="92"/>
      <c r="C40" s="8" t="s">
        <v>17</v>
      </c>
      <c r="D40" s="9" t="s">
        <v>34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9"/>
    </row>
    <row r="41" spans="2:18" x14ac:dyDescent="0.55000000000000004">
      <c r="B41" s="1" t="s">
        <v>83</v>
      </c>
    </row>
    <row r="42" spans="2:18" x14ac:dyDescent="0.55000000000000004">
      <c r="B42" s="1" t="s">
        <v>53</v>
      </c>
    </row>
    <row r="43" spans="2:18" ht="20" customHeight="1" x14ac:dyDescent="0.55000000000000004"/>
    <row r="44" spans="2:18" ht="20" customHeight="1" x14ac:dyDescent="0.55000000000000004"/>
    <row r="45" spans="2:18" ht="20" customHeight="1" x14ac:dyDescent="0.55000000000000004"/>
    <row r="46" spans="2:18" ht="20" customHeight="1" x14ac:dyDescent="0.55000000000000004"/>
    <row r="47" spans="2:18" ht="20" customHeight="1" x14ac:dyDescent="0.55000000000000004"/>
    <row r="48" spans="2:18" ht="20" customHeight="1" x14ac:dyDescent="0.55000000000000004"/>
    <row r="49" ht="20" customHeight="1" x14ac:dyDescent="0.55000000000000004"/>
    <row r="50" ht="20" customHeight="1" x14ac:dyDescent="0.55000000000000004"/>
    <row r="51" ht="20" customHeight="1" x14ac:dyDescent="0.55000000000000004"/>
    <row r="52" ht="20" customHeight="1" x14ac:dyDescent="0.55000000000000004"/>
    <row r="53" ht="20" customHeight="1" x14ac:dyDescent="0.55000000000000004"/>
    <row r="54" ht="20" customHeight="1" x14ac:dyDescent="0.55000000000000004"/>
    <row r="55" ht="20" customHeight="1" x14ac:dyDescent="0.55000000000000004"/>
    <row r="56" ht="20" customHeight="1" x14ac:dyDescent="0.55000000000000004"/>
    <row r="57" ht="20" customHeight="1" x14ac:dyDescent="0.55000000000000004"/>
    <row r="58" ht="20" customHeight="1" x14ac:dyDescent="0.55000000000000004"/>
    <row r="59" ht="20" customHeight="1" x14ac:dyDescent="0.55000000000000004"/>
    <row r="60" ht="20" customHeight="1" x14ac:dyDescent="0.55000000000000004"/>
    <row r="61" ht="20" customHeight="1" x14ac:dyDescent="0.55000000000000004"/>
    <row r="62" ht="20" customHeight="1" x14ac:dyDescent="0.55000000000000004"/>
    <row r="63" ht="20" customHeight="1" x14ac:dyDescent="0.55000000000000004"/>
    <row r="64" ht="20" customHeight="1" x14ac:dyDescent="0.55000000000000004"/>
    <row r="65" ht="20" customHeight="1" x14ac:dyDescent="0.55000000000000004"/>
  </sheetData>
  <mergeCells count="44">
    <mergeCell ref="C7:L7"/>
    <mergeCell ref="B30:B36"/>
    <mergeCell ref="B2:R2"/>
    <mergeCell ref="B5:R5"/>
    <mergeCell ref="M7:O7"/>
    <mergeCell ref="P7:R7"/>
    <mergeCell ref="B24:B25"/>
    <mergeCell ref="D24:I24"/>
    <mergeCell ref="D25:I25"/>
    <mergeCell ref="L24:Q24"/>
    <mergeCell ref="B11:B12"/>
    <mergeCell ref="C12:R12"/>
    <mergeCell ref="C14:R14"/>
    <mergeCell ref="M17:O17"/>
    <mergeCell ref="P17:R17"/>
    <mergeCell ref="C17:L17"/>
    <mergeCell ref="B39:B40"/>
    <mergeCell ref="C39:R39"/>
    <mergeCell ref="C28:E28"/>
    <mergeCell ref="J28:L28"/>
    <mergeCell ref="F28:G28"/>
    <mergeCell ref="C29:R29"/>
    <mergeCell ref="B26:B29"/>
    <mergeCell ref="C37:D37"/>
    <mergeCell ref="M28:N28"/>
    <mergeCell ref="C38:G38"/>
    <mergeCell ref="D34:E34"/>
    <mergeCell ref="C36:R36"/>
    <mergeCell ref="C8:R8"/>
    <mergeCell ref="C9:R9"/>
    <mergeCell ref="C10:R10"/>
    <mergeCell ref="D11:R11"/>
    <mergeCell ref="H38:M38"/>
    <mergeCell ref="N38:Q38"/>
    <mergeCell ref="C18:R18"/>
    <mergeCell ref="C19:R19"/>
    <mergeCell ref="J13:M13"/>
    <mergeCell ref="E13:I13"/>
    <mergeCell ref="N13:R13"/>
    <mergeCell ref="B21:R21"/>
    <mergeCell ref="B23:R23"/>
    <mergeCell ref="B37:B38"/>
    <mergeCell ref="D31:I31"/>
    <mergeCell ref="C13:D13"/>
  </mergeCells>
  <phoneticPr fontId="2"/>
  <hyperlinks>
    <hyperlink ref="H38:M38" location="利用者名簿!A1" display="宿泊施設利用者名簿（別シート）" xr:uid="{6B27D0CB-C609-4BC5-A151-261074551FFD}"/>
  </hyperlink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headerFooter>
    <oddHeader>&amp;L&amp;"ＭＳ 明朝,標準"&amp;9別紙様式（第五条関係）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EC0AC96-3755-4754-BEFC-1C0CE1CD145A}">
          <x14:formula1>
            <xm:f>Sheet3!$A$2:$A$3</xm:f>
          </x14:formula1>
          <xm:sqref>N32:N33 C24:C25 J32:J33 C30:C34 C40</xm:sqref>
        </x14:dataValidation>
        <x14:dataValidation type="list" allowBlank="1" showInputMessage="1" showErrorMessage="1" xr:uid="{CE169E2B-C787-4092-B3A6-91B06D083B69}">
          <x14:formula1>
            <xm:f>Sheet3!$C$2:$C$19</xm:f>
          </x14:formula1>
          <xm:sqref>F28:G28 M28:N28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0A257-831B-40E2-9CEB-09637B66BD36}">
  <sheetPr>
    <pageSetUpPr fitToPage="1"/>
  </sheetPr>
  <dimension ref="A1:M33"/>
  <sheetViews>
    <sheetView workbookViewId="0"/>
  </sheetViews>
  <sheetFormatPr defaultRowHeight="13" x14ac:dyDescent="0.55000000000000004"/>
  <cols>
    <col min="1" max="1" width="4.83203125" style="34" bestFit="1" customWidth="1"/>
    <col min="2" max="2" width="15.58203125" style="32" customWidth="1"/>
    <col min="3" max="3" width="4.9140625" style="32" customWidth="1"/>
    <col min="4" max="4" width="15.58203125" style="32" customWidth="1"/>
    <col min="5" max="7" width="10.58203125" style="32" customWidth="1"/>
    <col min="8" max="8" width="3" style="32" bestFit="1" customWidth="1"/>
    <col min="9" max="9" width="10.58203125" style="32" customWidth="1"/>
    <col min="10" max="10" width="4.83203125" style="34" bestFit="1" customWidth="1"/>
    <col min="11" max="11" width="3" style="34" bestFit="1" customWidth="1"/>
    <col min="12" max="12" width="4.83203125" style="34" bestFit="1" customWidth="1"/>
    <col min="13" max="13" width="3" style="34" bestFit="1" customWidth="1"/>
    <col min="14" max="16384" width="8.6640625" style="32"/>
  </cols>
  <sheetData>
    <row r="1" spans="1:13" x14ac:dyDescent="0.55000000000000004">
      <c r="A1" s="38" t="s">
        <v>60</v>
      </c>
      <c r="G1" s="31"/>
      <c r="H1" s="31"/>
      <c r="I1" s="31"/>
      <c r="J1" s="59"/>
      <c r="K1" s="59"/>
      <c r="L1" s="59"/>
      <c r="M1" s="59"/>
    </row>
    <row r="2" spans="1:13" ht="18.5" customHeight="1" x14ac:dyDescent="0.55000000000000004">
      <c r="A2" s="132" t="s">
        <v>56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ht="18.5" customHeight="1" thickBot="1" x14ac:dyDescent="0.6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30" customHeight="1" x14ac:dyDescent="0.2">
      <c r="A4" s="49" t="s">
        <v>57</v>
      </c>
      <c r="B4" s="39" t="s" ph="1">
        <v>64</v>
      </c>
      <c r="C4" s="39" t="s">
        <v>58</v>
      </c>
      <c r="D4" s="39" t="s">
        <v>59</v>
      </c>
      <c r="E4" s="39" t="s">
        <v>63</v>
      </c>
      <c r="F4" s="50" t="s">
        <v>13</v>
      </c>
      <c r="G4" s="129" t="s">
        <v>61</v>
      </c>
      <c r="H4" s="130"/>
      <c r="I4" s="131"/>
      <c r="J4" s="129" t="s">
        <v>65</v>
      </c>
      <c r="K4" s="130"/>
      <c r="L4" s="130"/>
      <c r="M4" s="133"/>
    </row>
    <row r="5" spans="1:13" ht="30" customHeight="1" x14ac:dyDescent="0.2">
      <c r="A5" s="33">
        <v>1</v>
      </c>
      <c r="B5" s="47" ph="1"/>
      <c r="C5" s="47"/>
      <c r="D5" s="75"/>
      <c r="E5" s="75"/>
      <c r="F5" s="47"/>
      <c r="G5" s="51"/>
      <c r="H5" s="48" t="s">
        <v>62</v>
      </c>
      <c r="I5" s="54"/>
      <c r="J5" s="64" t="str">
        <f>IF(I5="","",(I5-G5))</f>
        <v/>
      </c>
      <c r="K5" s="60" t="s">
        <v>26</v>
      </c>
      <c r="L5" s="66" t="str">
        <f>IF(I5="","",I5-G5+1)</f>
        <v/>
      </c>
      <c r="M5" s="62" t="s">
        <v>3</v>
      </c>
    </row>
    <row r="6" spans="1:13" ht="30" customHeight="1" x14ac:dyDescent="0.2">
      <c r="A6" s="35">
        <v>2</v>
      </c>
      <c r="B6" s="40" ph="1"/>
      <c r="C6" s="40"/>
      <c r="D6" s="41"/>
      <c r="E6" s="41"/>
      <c r="F6" s="40"/>
      <c r="G6" s="52"/>
      <c r="H6" s="42" t="s">
        <v>62</v>
      </c>
      <c r="I6" s="55"/>
      <c r="J6" s="64" t="str">
        <f t="shared" ref="J6:J29" si="0">IF(I6="","",(I6-G6))</f>
        <v/>
      </c>
      <c r="K6" s="60" t="s">
        <v>26</v>
      </c>
      <c r="L6" s="66" t="str">
        <f t="shared" ref="L6:L29" si="1">IF(I6="","",I6-G6+1)</f>
        <v/>
      </c>
      <c r="M6" s="62" t="s">
        <v>3</v>
      </c>
    </row>
    <row r="7" spans="1:13" ht="30" customHeight="1" x14ac:dyDescent="0.2">
      <c r="A7" s="35">
        <v>3</v>
      </c>
      <c r="B7" s="40" ph="1"/>
      <c r="C7" s="40"/>
      <c r="D7" s="41"/>
      <c r="E7" s="41"/>
      <c r="F7" s="40"/>
      <c r="G7" s="52"/>
      <c r="H7" s="42" t="s">
        <v>62</v>
      </c>
      <c r="I7" s="55"/>
      <c r="J7" s="64" t="str">
        <f t="shared" si="0"/>
        <v/>
      </c>
      <c r="K7" s="60" t="s">
        <v>26</v>
      </c>
      <c r="L7" s="66" t="str">
        <f t="shared" si="1"/>
        <v/>
      </c>
      <c r="M7" s="62" t="s">
        <v>3</v>
      </c>
    </row>
    <row r="8" spans="1:13" ht="30" customHeight="1" x14ac:dyDescent="0.2">
      <c r="A8" s="35">
        <v>4</v>
      </c>
      <c r="B8" s="40" ph="1"/>
      <c r="C8" s="40"/>
      <c r="D8" s="41"/>
      <c r="E8" s="41"/>
      <c r="F8" s="40"/>
      <c r="G8" s="52"/>
      <c r="H8" s="42" t="s">
        <v>62</v>
      </c>
      <c r="I8" s="55"/>
      <c r="J8" s="64" t="str">
        <f t="shared" si="0"/>
        <v/>
      </c>
      <c r="K8" s="60" t="s">
        <v>26</v>
      </c>
      <c r="L8" s="66" t="str">
        <f t="shared" si="1"/>
        <v/>
      </c>
      <c r="M8" s="62" t="s">
        <v>3</v>
      </c>
    </row>
    <row r="9" spans="1:13" ht="30" customHeight="1" x14ac:dyDescent="0.2">
      <c r="A9" s="35">
        <v>5</v>
      </c>
      <c r="B9" s="40" ph="1"/>
      <c r="C9" s="40"/>
      <c r="D9" s="41"/>
      <c r="E9" s="41"/>
      <c r="F9" s="40"/>
      <c r="G9" s="52"/>
      <c r="H9" s="42" t="s">
        <v>62</v>
      </c>
      <c r="I9" s="55"/>
      <c r="J9" s="64" t="str">
        <f t="shared" si="0"/>
        <v/>
      </c>
      <c r="K9" s="60" t="s">
        <v>26</v>
      </c>
      <c r="L9" s="66" t="str">
        <f t="shared" si="1"/>
        <v/>
      </c>
      <c r="M9" s="62" t="s">
        <v>3</v>
      </c>
    </row>
    <row r="10" spans="1:13" ht="30" customHeight="1" x14ac:dyDescent="0.2">
      <c r="A10" s="35">
        <v>6</v>
      </c>
      <c r="B10" s="41" ph="1"/>
      <c r="C10" s="40"/>
      <c r="D10" s="41"/>
      <c r="E10" s="41"/>
      <c r="F10" s="41"/>
      <c r="G10" s="52"/>
      <c r="H10" s="42" t="s">
        <v>62</v>
      </c>
      <c r="I10" s="55"/>
      <c r="J10" s="64" t="str">
        <f t="shared" si="0"/>
        <v/>
      </c>
      <c r="K10" s="60" t="s">
        <v>26</v>
      </c>
      <c r="L10" s="66" t="str">
        <f t="shared" si="1"/>
        <v/>
      </c>
      <c r="M10" s="62" t="s">
        <v>3</v>
      </c>
    </row>
    <row r="11" spans="1:13" ht="30" customHeight="1" x14ac:dyDescent="0.2">
      <c r="A11" s="35">
        <v>7</v>
      </c>
      <c r="B11" s="41" ph="1"/>
      <c r="C11" s="41"/>
      <c r="D11" s="41"/>
      <c r="E11" s="41"/>
      <c r="F11" s="41"/>
      <c r="G11" s="52"/>
      <c r="H11" s="42" t="s">
        <v>62</v>
      </c>
      <c r="I11" s="55"/>
      <c r="J11" s="64" t="str">
        <f t="shared" si="0"/>
        <v/>
      </c>
      <c r="K11" s="60" t="s">
        <v>26</v>
      </c>
      <c r="L11" s="66" t="str">
        <f t="shared" si="1"/>
        <v/>
      </c>
      <c r="M11" s="62" t="s">
        <v>3</v>
      </c>
    </row>
    <row r="12" spans="1:13" ht="30" customHeight="1" x14ac:dyDescent="0.2">
      <c r="A12" s="35">
        <v>8</v>
      </c>
      <c r="B12" s="41" ph="1"/>
      <c r="C12" s="41"/>
      <c r="D12" s="41"/>
      <c r="E12" s="41"/>
      <c r="F12" s="41"/>
      <c r="G12" s="52"/>
      <c r="H12" s="42" t="s">
        <v>62</v>
      </c>
      <c r="I12" s="55"/>
      <c r="J12" s="64" t="str">
        <f t="shared" si="0"/>
        <v/>
      </c>
      <c r="K12" s="60" t="s">
        <v>26</v>
      </c>
      <c r="L12" s="66" t="str">
        <f t="shared" si="1"/>
        <v/>
      </c>
      <c r="M12" s="62" t="s">
        <v>3</v>
      </c>
    </row>
    <row r="13" spans="1:13" ht="30" customHeight="1" x14ac:dyDescent="0.2">
      <c r="A13" s="35">
        <v>9</v>
      </c>
      <c r="B13" s="41" ph="1"/>
      <c r="C13" s="41"/>
      <c r="D13" s="41"/>
      <c r="E13" s="41"/>
      <c r="F13" s="41"/>
      <c r="G13" s="52"/>
      <c r="H13" s="42" t="s">
        <v>62</v>
      </c>
      <c r="I13" s="55"/>
      <c r="J13" s="64" t="str">
        <f t="shared" si="0"/>
        <v/>
      </c>
      <c r="K13" s="60" t="s">
        <v>26</v>
      </c>
      <c r="L13" s="66" t="str">
        <f t="shared" si="1"/>
        <v/>
      </c>
      <c r="M13" s="62" t="s">
        <v>3</v>
      </c>
    </row>
    <row r="14" spans="1:13" ht="30" customHeight="1" x14ac:dyDescent="0.2">
      <c r="A14" s="35">
        <v>10</v>
      </c>
      <c r="B14" s="41" ph="1"/>
      <c r="C14" s="41"/>
      <c r="D14" s="41"/>
      <c r="E14" s="41"/>
      <c r="F14" s="41"/>
      <c r="G14" s="52"/>
      <c r="H14" s="42" t="s">
        <v>62</v>
      </c>
      <c r="I14" s="55"/>
      <c r="J14" s="64" t="str">
        <f t="shared" si="0"/>
        <v/>
      </c>
      <c r="K14" s="60" t="s">
        <v>26</v>
      </c>
      <c r="L14" s="66" t="str">
        <f t="shared" si="1"/>
        <v/>
      </c>
      <c r="M14" s="62" t="s">
        <v>3</v>
      </c>
    </row>
    <row r="15" spans="1:13" ht="30" customHeight="1" x14ac:dyDescent="0.2">
      <c r="A15" s="35">
        <v>11</v>
      </c>
      <c r="B15" s="41" ph="1"/>
      <c r="C15" s="41"/>
      <c r="D15" s="41"/>
      <c r="E15" s="41"/>
      <c r="F15" s="41"/>
      <c r="G15" s="52"/>
      <c r="H15" s="42" t="s">
        <v>62</v>
      </c>
      <c r="I15" s="55"/>
      <c r="J15" s="64" t="str">
        <f t="shared" si="0"/>
        <v/>
      </c>
      <c r="K15" s="60" t="s">
        <v>26</v>
      </c>
      <c r="L15" s="66" t="str">
        <f t="shared" si="1"/>
        <v/>
      </c>
      <c r="M15" s="62" t="s">
        <v>3</v>
      </c>
    </row>
    <row r="16" spans="1:13" ht="30" customHeight="1" x14ac:dyDescent="0.2">
      <c r="A16" s="35">
        <v>12</v>
      </c>
      <c r="B16" s="41" ph="1"/>
      <c r="C16" s="41"/>
      <c r="D16" s="41"/>
      <c r="E16" s="41"/>
      <c r="F16" s="41"/>
      <c r="G16" s="52"/>
      <c r="H16" s="42" t="s">
        <v>62</v>
      </c>
      <c r="I16" s="55"/>
      <c r="J16" s="64" t="str">
        <f t="shared" si="0"/>
        <v/>
      </c>
      <c r="K16" s="60" t="s">
        <v>26</v>
      </c>
      <c r="L16" s="66" t="str">
        <f t="shared" si="1"/>
        <v/>
      </c>
      <c r="M16" s="62" t="s">
        <v>3</v>
      </c>
    </row>
    <row r="17" spans="1:13" ht="30" customHeight="1" x14ac:dyDescent="0.2">
      <c r="A17" s="35">
        <v>13</v>
      </c>
      <c r="B17" s="41" ph="1"/>
      <c r="C17" s="41"/>
      <c r="D17" s="41"/>
      <c r="E17" s="41"/>
      <c r="F17" s="41"/>
      <c r="G17" s="52"/>
      <c r="H17" s="42" t="s">
        <v>62</v>
      </c>
      <c r="I17" s="55"/>
      <c r="J17" s="64" t="str">
        <f t="shared" si="0"/>
        <v/>
      </c>
      <c r="K17" s="60" t="s">
        <v>26</v>
      </c>
      <c r="L17" s="66" t="str">
        <f t="shared" si="1"/>
        <v/>
      </c>
      <c r="M17" s="62" t="s">
        <v>3</v>
      </c>
    </row>
    <row r="18" spans="1:13" ht="30" customHeight="1" x14ac:dyDescent="0.2">
      <c r="A18" s="35">
        <v>14</v>
      </c>
      <c r="B18" s="41" ph="1"/>
      <c r="C18" s="41"/>
      <c r="D18" s="41"/>
      <c r="E18" s="41"/>
      <c r="F18" s="41"/>
      <c r="G18" s="52"/>
      <c r="H18" s="42" t="s">
        <v>62</v>
      </c>
      <c r="I18" s="55"/>
      <c r="J18" s="64" t="str">
        <f t="shared" si="0"/>
        <v/>
      </c>
      <c r="K18" s="60" t="s">
        <v>26</v>
      </c>
      <c r="L18" s="66" t="str">
        <f t="shared" si="1"/>
        <v/>
      </c>
      <c r="M18" s="62" t="s">
        <v>3</v>
      </c>
    </row>
    <row r="19" spans="1:13" ht="30" customHeight="1" x14ac:dyDescent="0.2">
      <c r="A19" s="35">
        <v>15</v>
      </c>
      <c r="B19" s="41" ph="1"/>
      <c r="C19" s="41"/>
      <c r="D19" s="41"/>
      <c r="E19" s="41"/>
      <c r="F19" s="41"/>
      <c r="G19" s="52"/>
      <c r="H19" s="42" t="s">
        <v>62</v>
      </c>
      <c r="I19" s="55"/>
      <c r="J19" s="64" t="str">
        <f t="shared" si="0"/>
        <v/>
      </c>
      <c r="K19" s="60" t="s">
        <v>26</v>
      </c>
      <c r="L19" s="66" t="str">
        <f t="shared" si="1"/>
        <v/>
      </c>
      <c r="M19" s="62" t="s">
        <v>3</v>
      </c>
    </row>
    <row r="20" spans="1:13" ht="30" customHeight="1" x14ac:dyDescent="0.2">
      <c r="A20" s="35">
        <v>16</v>
      </c>
      <c r="B20" s="41" ph="1"/>
      <c r="C20" s="41"/>
      <c r="D20" s="41"/>
      <c r="E20" s="41"/>
      <c r="F20" s="41"/>
      <c r="G20" s="52"/>
      <c r="H20" s="42" t="s">
        <v>62</v>
      </c>
      <c r="I20" s="55"/>
      <c r="J20" s="64" t="str">
        <f t="shared" si="0"/>
        <v/>
      </c>
      <c r="K20" s="60" t="s">
        <v>26</v>
      </c>
      <c r="L20" s="66" t="str">
        <f t="shared" si="1"/>
        <v/>
      </c>
      <c r="M20" s="62" t="s">
        <v>3</v>
      </c>
    </row>
    <row r="21" spans="1:13" ht="30" customHeight="1" x14ac:dyDescent="0.2">
      <c r="A21" s="35">
        <v>17</v>
      </c>
      <c r="B21" s="43" ph="1"/>
      <c r="C21" s="41"/>
      <c r="D21" s="41"/>
      <c r="E21" s="41"/>
      <c r="F21" s="41"/>
      <c r="G21" s="52"/>
      <c r="H21" s="42" t="s">
        <v>62</v>
      </c>
      <c r="I21" s="55"/>
      <c r="J21" s="64" t="str">
        <f t="shared" si="0"/>
        <v/>
      </c>
      <c r="K21" s="60" t="s">
        <v>26</v>
      </c>
      <c r="L21" s="66" t="str">
        <f t="shared" si="1"/>
        <v/>
      </c>
      <c r="M21" s="62" t="s">
        <v>3</v>
      </c>
    </row>
    <row r="22" spans="1:13" ht="30" customHeight="1" x14ac:dyDescent="0.2">
      <c r="A22" s="35">
        <v>18</v>
      </c>
      <c r="B22" s="43" ph="1"/>
      <c r="C22" s="41"/>
      <c r="D22" s="41"/>
      <c r="E22" s="41"/>
      <c r="F22" s="41"/>
      <c r="G22" s="52"/>
      <c r="H22" s="42" t="s">
        <v>62</v>
      </c>
      <c r="I22" s="55"/>
      <c r="J22" s="64" t="str">
        <f t="shared" si="0"/>
        <v/>
      </c>
      <c r="K22" s="60" t="s">
        <v>26</v>
      </c>
      <c r="L22" s="66" t="str">
        <f t="shared" si="1"/>
        <v/>
      </c>
      <c r="M22" s="62" t="s">
        <v>3</v>
      </c>
    </row>
    <row r="23" spans="1:13" ht="30" customHeight="1" x14ac:dyDescent="0.2">
      <c r="A23" s="35">
        <v>19</v>
      </c>
      <c r="B23" s="43" ph="1"/>
      <c r="C23" s="41"/>
      <c r="D23" s="41"/>
      <c r="E23" s="41"/>
      <c r="F23" s="41"/>
      <c r="G23" s="52"/>
      <c r="H23" s="42" t="s">
        <v>62</v>
      </c>
      <c r="I23" s="55"/>
      <c r="J23" s="64" t="str">
        <f t="shared" si="0"/>
        <v/>
      </c>
      <c r="K23" s="60" t="s">
        <v>26</v>
      </c>
      <c r="L23" s="66" t="str">
        <f t="shared" si="1"/>
        <v/>
      </c>
      <c r="M23" s="62" t="s">
        <v>3</v>
      </c>
    </row>
    <row r="24" spans="1:13" ht="30" customHeight="1" x14ac:dyDescent="0.2">
      <c r="A24" s="35">
        <v>20</v>
      </c>
      <c r="B24" s="43" ph="1"/>
      <c r="C24" s="41"/>
      <c r="D24" s="41"/>
      <c r="E24" s="41"/>
      <c r="F24" s="41"/>
      <c r="G24" s="52"/>
      <c r="H24" s="42" t="s">
        <v>62</v>
      </c>
      <c r="I24" s="55"/>
      <c r="J24" s="64" t="str">
        <f t="shared" si="0"/>
        <v/>
      </c>
      <c r="K24" s="60" t="s">
        <v>26</v>
      </c>
      <c r="L24" s="66" t="str">
        <f t="shared" si="1"/>
        <v/>
      </c>
      <c r="M24" s="62" t="s">
        <v>3</v>
      </c>
    </row>
    <row r="25" spans="1:13" ht="30" customHeight="1" x14ac:dyDescent="0.2">
      <c r="A25" s="35">
        <v>21</v>
      </c>
      <c r="B25" s="43" ph="1"/>
      <c r="C25" s="41"/>
      <c r="D25" s="41"/>
      <c r="E25" s="41"/>
      <c r="F25" s="41"/>
      <c r="G25" s="52"/>
      <c r="H25" s="42" t="s">
        <v>62</v>
      </c>
      <c r="I25" s="55"/>
      <c r="J25" s="64" t="str">
        <f t="shared" si="0"/>
        <v/>
      </c>
      <c r="K25" s="60" t="s">
        <v>26</v>
      </c>
      <c r="L25" s="66" t="str">
        <f t="shared" si="1"/>
        <v/>
      </c>
      <c r="M25" s="62" t="s">
        <v>3</v>
      </c>
    </row>
    <row r="26" spans="1:13" ht="30" customHeight="1" x14ac:dyDescent="0.2">
      <c r="A26" s="35">
        <v>22</v>
      </c>
      <c r="B26" s="43" ph="1"/>
      <c r="C26" s="41"/>
      <c r="D26" s="41"/>
      <c r="E26" s="41"/>
      <c r="F26" s="41"/>
      <c r="G26" s="52"/>
      <c r="H26" s="42" t="s">
        <v>62</v>
      </c>
      <c r="I26" s="55"/>
      <c r="J26" s="64" t="str">
        <f t="shared" si="0"/>
        <v/>
      </c>
      <c r="K26" s="60" t="s">
        <v>26</v>
      </c>
      <c r="L26" s="66" t="str">
        <f t="shared" si="1"/>
        <v/>
      </c>
      <c r="M26" s="62" t="s">
        <v>3</v>
      </c>
    </row>
    <row r="27" spans="1:13" ht="30" customHeight="1" x14ac:dyDescent="0.2">
      <c r="A27" s="35">
        <v>23</v>
      </c>
      <c r="B27" s="43" ph="1"/>
      <c r="C27" s="41"/>
      <c r="D27" s="41"/>
      <c r="E27" s="41"/>
      <c r="F27" s="41"/>
      <c r="G27" s="52"/>
      <c r="H27" s="42" t="s">
        <v>62</v>
      </c>
      <c r="I27" s="55"/>
      <c r="J27" s="64" t="str">
        <f t="shared" si="0"/>
        <v/>
      </c>
      <c r="K27" s="60" t="s">
        <v>26</v>
      </c>
      <c r="L27" s="66" t="str">
        <f t="shared" si="1"/>
        <v/>
      </c>
      <c r="M27" s="62" t="s">
        <v>3</v>
      </c>
    </row>
    <row r="28" spans="1:13" ht="30" customHeight="1" x14ac:dyDescent="0.2">
      <c r="A28" s="35">
        <v>24</v>
      </c>
      <c r="B28" s="43" ph="1"/>
      <c r="C28" s="41"/>
      <c r="D28" s="41"/>
      <c r="E28" s="41"/>
      <c r="F28" s="41"/>
      <c r="G28" s="52"/>
      <c r="H28" s="42" t="s">
        <v>62</v>
      </c>
      <c r="I28" s="55"/>
      <c r="J28" s="64" t="str">
        <f t="shared" si="0"/>
        <v/>
      </c>
      <c r="K28" s="60" t="s">
        <v>26</v>
      </c>
      <c r="L28" s="66" t="str">
        <f t="shared" si="1"/>
        <v/>
      </c>
      <c r="M28" s="62" t="s">
        <v>3</v>
      </c>
    </row>
    <row r="29" spans="1:13" ht="30" customHeight="1" thickBot="1" x14ac:dyDescent="0.25">
      <c r="A29" s="36">
        <v>25</v>
      </c>
      <c r="B29" s="44" ph="1"/>
      <c r="C29" s="45"/>
      <c r="D29" s="45"/>
      <c r="E29" s="45"/>
      <c r="F29" s="45"/>
      <c r="G29" s="53"/>
      <c r="H29" s="46" t="s">
        <v>62</v>
      </c>
      <c r="I29" s="56"/>
      <c r="J29" s="65" t="str">
        <f t="shared" si="0"/>
        <v/>
      </c>
      <c r="K29" s="61" t="s">
        <v>26</v>
      </c>
      <c r="L29" s="67" t="str">
        <f t="shared" si="1"/>
        <v/>
      </c>
      <c r="M29" s="63" t="s">
        <v>3</v>
      </c>
    </row>
    <row r="31" spans="1:13" ht="22.5" x14ac:dyDescent="0.2">
      <c r="B31" s="32" ph="1"/>
    </row>
    <row r="32" spans="1:13" ht="22.5" x14ac:dyDescent="0.2">
      <c r="B32" s="32" ph="1"/>
    </row>
    <row r="33" spans="2:2" ht="22.5" x14ac:dyDescent="0.2">
      <c r="B33" s="32" ph="1"/>
    </row>
  </sheetData>
  <mergeCells count="3">
    <mergeCell ref="G4:I4"/>
    <mergeCell ref="A2:M2"/>
    <mergeCell ref="J4:M4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0239-E214-4E2E-BCBE-16EA2D13D2C4}">
  <sheetPr>
    <pageSetUpPr fitToPage="1"/>
  </sheetPr>
  <dimension ref="B1:R53"/>
  <sheetViews>
    <sheetView workbookViewId="0">
      <selection activeCell="V23" sqref="V23"/>
    </sheetView>
  </sheetViews>
  <sheetFormatPr defaultRowHeight="11" x14ac:dyDescent="0.55000000000000004"/>
  <cols>
    <col min="1" max="1" width="8.6640625" style="1"/>
    <col min="2" max="2" width="15.5" style="1" customWidth="1"/>
    <col min="3" max="18" width="4.08203125" style="1" customWidth="1"/>
    <col min="19" max="16384" width="8.6640625" style="1"/>
  </cols>
  <sheetData>
    <row r="1" spans="2:18" ht="17" customHeight="1" x14ac:dyDescent="0.55000000000000004">
      <c r="P1" s="2" t="s">
        <v>1</v>
      </c>
      <c r="Q1" s="2"/>
      <c r="R1" s="2" t="s">
        <v>0</v>
      </c>
    </row>
    <row r="2" spans="2:18" ht="17" customHeight="1" x14ac:dyDescent="0.55000000000000004">
      <c r="B2" s="117" t="s">
        <v>69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</row>
    <row r="3" spans="2:18" ht="17" customHeight="1" x14ac:dyDescent="0.55000000000000004">
      <c r="B3" s="2"/>
      <c r="C3" s="2"/>
      <c r="D3" s="2"/>
      <c r="E3" s="2"/>
      <c r="F3" s="2"/>
      <c r="G3" s="2"/>
      <c r="H3" s="2"/>
      <c r="I3" s="2"/>
      <c r="J3" s="2"/>
      <c r="K3" s="2"/>
      <c r="L3" s="2" t="s">
        <v>6</v>
      </c>
      <c r="M3" s="2"/>
      <c r="N3" s="2" t="s">
        <v>5</v>
      </c>
      <c r="O3" s="2"/>
      <c r="P3" s="2" t="s">
        <v>4</v>
      </c>
      <c r="Q3" s="2"/>
      <c r="R3" s="2" t="s">
        <v>3</v>
      </c>
    </row>
    <row r="4" spans="2:18" ht="10" customHeight="1" x14ac:dyDescent="0.5500000000000000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18" ht="17" customHeight="1" x14ac:dyDescent="0.55000000000000004">
      <c r="B5" s="139">
        <f>利用申請書!C7</f>
        <v>0</v>
      </c>
      <c r="C5" s="139"/>
      <c r="D5" s="139"/>
      <c r="E5" s="139"/>
      <c r="F5" s="139"/>
      <c r="G5" s="2" t="s">
        <v>70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2:18" ht="17" customHeight="1" x14ac:dyDescent="0.5500000000000000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2:18" ht="17" customHeight="1" x14ac:dyDescent="0.55000000000000004">
      <c r="B7" s="90" t="s">
        <v>71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</row>
    <row r="8" spans="2:18" ht="17" customHeight="1" x14ac:dyDescent="0.55000000000000004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</row>
    <row r="9" spans="2:18" ht="10" customHeight="1" x14ac:dyDescent="0.5500000000000000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2:18" ht="25" customHeight="1" x14ac:dyDescent="0.55000000000000004">
      <c r="B10" s="2"/>
      <c r="C10" s="2"/>
      <c r="D10" s="2"/>
      <c r="E10" s="2"/>
      <c r="F10" s="2"/>
      <c r="G10" s="2"/>
      <c r="H10" s="2"/>
      <c r="I10" s="2"/>
      <c r="J10" s="90" t="s">
        <v>72</v>
      </c>
      <c r="K10" s="90"/>
      <c r="L10" s="90"/>
      <c r="M10" s="90"/>
      <c r="N10" s="90"/>
      <c r="O10" s="90"/>
      <c r="P10" s="90"/>
      <c r="Q10" s="90"/>
      <c r="R10" s="90"/>
    </row>
    <row r="11" spans="2:18" x14ac:dyDescent="0.55000000000000004">
      <c r="J11" s="1" t="s">
        <v>73</v>
      </c>
      <c r="N11" s="1" t="s">
        <v>74</v>
      </c>
    </row>
    <row r="12" spans="2:18" ht="10" customHeight="1" x14ac:dyDescent="0.55000000000000004"/>
    <row r="13" spans="2:18" ht="17" customHeight="1" x14ac:dyDescent="0.55000000000000004">
      <c r="B13" s="91" t="s">
        <v>16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</row>
    <row r="14" spans="2:18" ht="17" customHeight="1" x14ac:dyDescent="0.55000000000000004">
      <c r="B14" s="120" t="s">
        <v>55</v>
      </c>
      <c r="C14" s="4" t="str">
        <f>利用申請書!C24</f>
        <v>□</v>
      </c>
      <c r="D14" s="121" t="s">
        <v>19</v>
      </c>
      <c r="E14" s="121"/>
      <c r="F14" s="121"/>
      <c r="G14" s="121"/>
      <c r="H14" s="121"/>
      <c r="I14" s="121"/>
      <c r="J14" s="6"/>
      <c r="K14" s="5" t="str">
        <f>利用申請書!K24</f>
        <v>□</v>
      </c>
      <c r="L14" s="121" t="s">
        <v>20</v>
      </c>
      <c r="M14" s="121"/>
      <c r="N14" s="121"/>
      <c r="O14" s="121"/>
      <c r="P14" s="121"/>
      <c r="Q14" s="121"/>
      <c r="R14" s="7"/>
    </row>
    <row r="15" spans="2:18" ht="17" customHeight="1" x14ac:dyDescent="0.55000000000000004">
      <c r="B15" s="92"/>
      <c r="C15" s="8" t="str">
        <f>利用申請書!C25</f>
        <v>□</v>
      </c>
      <c r="D15" s="111" t="s">
        <v>21</v>
      </c>
      <c r="E15" s="111"/>
      <c r="F15" s="111"/>
      <c r="G15" s="111"/>
      <c r="H15" s="111"/>
      <c r="I15" s="111"/>
      <c r="J15" s="9"/>
      <c r="K15" s="9"/>
      <c r="L15" s="9"/>
      <c r="M15" s="9"/>
      <c r="N15" s="9"/>
      <c r="O15" s="9"/>
      <c r="P15" s="9"/>
      <c r="Q15" s="9"/>
      <c r="R15" s="10"/>
    </row>
    <row r="16" spans="2:18" ht="17" customHeight="1" x14ac:dyDescent="0.55000000000000004">
      <c r="B16" s="92" t="s">
        <v>27</v>
      </c>
      <c r="C16" s="4" t="s">
        <v>24</v>
      </c>
      <c r="D16" s="5" t="s">
        <v>6</v>
      </c>
      <c r="E16" s="5">
        <f>利用申請書!E26</f>
        <v>0</v>
      </c>
      <c r="F16" s="5" t="s">
        <v>5</v>
      </c>
      <c r="G16" s="5">
        <f>利用申請書!G26</f>
        <v>0</v>
      </c>
      <c r="H16" s="5" t="s">
        <v>4</v>
      </c>
      <c r="I16" s="5">
        <f>利用申請書!I26</f>
        <v>0</v>
      </c>
      <c r="J16" s="5" t="s">
        <v>3</v>
      </c>
      <c r="K16" s="5" t="s">
        <v>22</v>
      </c>
      <c r="L16" s="57" t="str">
        <f>利用申請書!L26</f>
        <v/>
      </c>
      <c r="M16" s="5" t="s">
        <v>23</v>
      </c>
      <c r="N16" s="5"/>
      <c r="O16" s="5"/>
      <c r="P16" s="5"/>
      <c r="Q16" s="5"/>
      <c r="R16" s="7"/>
    </row>
    <row r="17" spans="2:18" ht="17" customHeight="1" x14ac:dyDescent="0.55000000000000004">
      <c r="B17" s="92"/>
      <c r="C17" s="8" t="s">
        <v>25</v>
      </c>
      <c r="D17" s="14" t="s">
        <v>6</v>
      </c>
      <c r="E17" s="14">
        <f>利用申請書!E27</f>
        <v>0</v>
      </c>
      <c r="F17" s="14" t="s">
        <v>5</v>
      </c>
      <c r="G17" s="14">
        <f>利用申請書!G27</f>
        <v>0</v>
      </c>
      <c r="H17" s="14" t="s">
        <v>4</v>
      </c>
      <c r="I17" s="14">
        <f>利用申請書!I27</f>
        <v>0</v>
      </c>
      <c r="J17" s="14" t="s">
        <v>3</v>
      </c>
      <c r="K17" s="14" t="s">
        <v>22</v>
      </c>
      <c r="L17" s="58" t="str">
        <f>利用申請書!L27</f>
        <v/>
      </c>
      <c r="M17" s="14" t="s">
        <v>23</v>
      </c>
      <c r="N17" s="14" t="str">
        <f>利用申請書!N27</f>
        <v/>
      </c>
      <c r="O17" s="14" t="s">
        <v>26</v>
      </c>
      <c r="P17" s="14" t="str">
        <f>利用申請書!P27</f>
        <v/>
      </c>
      <c r="Q17" s="14" t="s">
        <v>3</v>
      </c>
      <c r="R17" s="10"/>
    </row>
    <row r="18" spans="2:18" ht="15" customHeight="1" x14ac:dyDescent="0.55000000000000004">
      <c r="B18" s="92" t="s">
        <v>28</v>
      </c>
      <c r="C18" s="4" t="str">
        <f>利用申請書!C30</f>
        <v>□</v>
      </c>
      <c r="D18" s="6" t="s">
        <v>81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/>
    </row>
    <row r="19" spans="2:18" ht="15" customHeight="1" x14ac:dyDescent="0.55000000000000004">
      <c r="B19" s="92"/>
      <c r="C19" s="11" t="str">
        <f>利用申請書!C31</f>
        <v>□</v>
      </c>
      <c r="D19" s="93" t="s">
        <v>54</v>
      </c>
      <c r="E19" s="93"/>
      <c r="F19" s="93"/>
      <c r="G19" s="93"/>
      <c r="H19" s="93"/>
      <c r="I19" s="93"/>
      <c r="M19" s="3"/>
      <c r="R19" s="12"/>
    </row>
    <row r="20" spans="2:18" ht="15" customHeight="1" x14ac:dyDescent="0.55000000000000004">
      <c r="B20" s="92"/>
      <c r="C20" s="11" t="str">
        <f>利用申請書!C32</f>
        <v>□</v>
      </c>
      <c r="D20" s="3" t="s">
        <v>29</v>
      </c>
      <c r="E20" s="3"/>
      <c r="F20" s="3"/>
      <c r="G20" s="3"/>
      <c r="H20" s="3"/>
      <c r="I20" s="3"/>
      <c r="J20" s="2"/>
      <c r="K20" s="3"/>
      <c r="L20" s="3"/>
      <c r="M20" s="3"/>
      <c r="N20" s="2"/>
      <c r="O20" s="3"/>
      <c r="P20" s="3"/>
      <c r="Q20" s="3"/>
      <c r="R20" s="30"/>
    </row>
    <row r="21" spans="2:18" ht="15" customHeight="1" x14ac:dyDescent="0.55000000000000004">
      <c r="B21" s="92"/>
      <c r="C21" s="11" t="str">
        <f>利用申請書!C33</f>
        <v>□</v>
      </c>
      <c r="D21" s="1" t="s">
        <v>82</v>
      </c>
      <c r="G21" s="12"/>
      <c r="H21" s="3"/>
      <c r="I21" s="3"/>
      <c r="J21" s="2"/>
      <c r="K21" s="3"/>
      <c r="L21" s="3"/>
      <c r="M21" s="3"/>
      <c r="N21" s="2"/>
      <c r="O21" s="3"/>
      <c r="P21" s="3"/>
      <c r="Q21" s="3"/>
      <c r="R21" s="30"/>
    </row>
    <row r="22" spans="2:18" ht="15" customHeight="1" x14ac:dyDescent="0.55000000000000004">
      <c r="B22" s="92"/>
      <c r="C22" s="15" t="str">
        <f>利用申請書!C34</f>
        <v>□</v>
      </c>
      <c r="D22" s="134" t="s">
        <v>30</v>
      </c>
      <c r="E22" s="134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</row>
    <row r="23" spans="2:18" ht="17" customHeight="1" x14ac:dyDescent="0.55000000000000004">
      <c r="B23" s="92"/>
      <c r="C23" s="13" t="s">
        <v>31</v>
      </c>
      <c r="R23" s="12"/>
    </row>
    <row r="24" spans="2:18" ht="34" customHeight="1" x14ac:dyDescent="0.55000000000000004">
      <c r="B24" s="92"/>
      <c r="C24" s="135">
        <f>利用申請書!C36</f>
        <v>0</v>
      </c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7"/>
    </row>
    <row r="25" spans="2:18" ht="17" customHeight="1" x14ac:dyDescent="0.55000000000000004">
      <c r="B25" s="70" t="s">
        <v>32</v>
      </c>
      <c r="C25" s="107">
        <f>利用申請書!C37</f>
        <v>0</v>
      </c>
      <c r="D25" s="108"/>
      <c r="E25" s="6" t="s">
        <v>33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7"/>
    </row>
    <row r="26" spans="2:18" ht="17" customHeight="1" x14ac:dyDescent="0.55000000000000004">
      <c r="B26" s="71" t="s">
        <v>75</v>
      </c>
      <c r="C26" s="140"/>
      <c r="D26" s="138"/>
      <c r="E26" s="72" t="s">
        <v>76</v>
      </c>
      <c r="F26" s="74" t="s">
        <v>22</v>
      </c>
      <c r="G26" s="72" t="s">
        <v>77</v>
      </c>
      <c r="H26" s="72"/>
      <c r="I26" s="72"/>
      <c r="J26" s="141"/>
      <c r="K26" s="141"/>
      <c r="L26" s="72" t="s">
        <v>80</v>
      </c>
      <c r="M26" s="72" t="s">
        <v>78</v>
      </c>
      <c r="N26" s="72"/>
      <c r="O26" s="72"/>
      <c r="P26" s="138"/>
      <c r="Q26" s="138"/>
      <c r="R26" s="73" t="s">
        <v>79</v>
      </c>
    </row>
    <row r="27" spans="2:18" ht="17" customHeight="1" x14ac:dyDescent="0.55000000000000004">
      <c r="B27" s="3"/>
      <c r="C27" s="2"/>
      <c r="D27" s="2"/>
    </row>
    <row r="28" spans="2:18" s="69" customFormat="1" ht="25" customHeight="1" x14ac:dyDescent="0.55000000000000004">
      <c r="B28" s="90" t="s">
        <v>85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</row>
    <row r="29" spans="2:18" ht="25" customHeight="1" x14ac:dyDescent="0.55000000000000004">
      <c r="B29" s="90" t="s">
        <v>84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</row>
    <row r="30" spans="2:18" ht="25" customHeight="1" x14ac:dyDescent="0.55000000000000004">
      <c r="B30" s="90" t="s">
        <v>86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</row>
    <row r="31" spans="2:18" x14ac:dyDescent="0.55000000000000004"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</row>
    <row r="32" spans="2:18" ht="25" customHeight="1" x14ac:dyDescent="0.55000000000000004"/>
    <row r="33" ht="20" customHeight="1" x14ac:dyDescent="0.55000000000000004"/>
    <row r="34" ht="20" customHeight="1" x14ac:dyDescent="0.55000000000000004"/>
    <row r="35" ht="20" customHeight="1" x14ac:dyDescent="0.55000000000000004"/>
    <row r="36" ht="20" customHeight="1" x14ac:dyDescent="0.55000000000000004"/>
    <row r="37" ht="20" customHeight="1" x14ac:dyDescent="0.55000000000000004"/>
    <row r="38" ht="20" customHeight="1" x14ac:dyDescent="0.55000000000000004"/>
    <row r="39" ht="20" customHeight="1" x14ac:dyDescent="0.55000000000000004"/>
    <row r="40" ht="20" customHeight="1" x14ac:dyDescent="0.55000000000000004"/>
    <row r="41" ht="20" customHeight="1" x14ac:dyDescent="0.55000000000000004"/>
    <row r="42" ht="20" customHeight="1" x14ac:dyDescent="0.55000000000000004"/>
    <row r="43" ht="20" customHeight="1" x14ac:dyDescent="0.55000000000000004"/>
    <row r="44" ht="20" customHeight="1" x14ac:dyDescent="0.55000000000000004"/>
    <row r="45" ht="20" customHeight="1" x14ac:dyDescent="0.55000000000000004"/>
    <row r="46" ht="20" customHeight="1" x14ac:dyDescent="0.55000000000000004"/>
    <row r="47" ht="20" customHeight="1" x14ac:dyDescent="0.55000000000000004"/>
    <row r="48" ht="20" customHeight="1" x14ac:dyDescent="0.55000000000000004"/>
    <row r="49" ht="20" customHeight="1" x14ac:dyDescent="0.55000000000000004"/>
    <row r="50" ht="20" customHeight="1" x14ac:dyDescent="0.55000000000000004"/>
    <row r="51" ht="20" customHeight="1" x14ac:dyDescent="0.55000000000000004"/>
    <row r="52" ht="20" customHeight="1" x14ac:dyDescent="0.55000000000000004"/>
    <row r="53" ht="20" customHeight="1" x14ac:dyDescent="0.55000000000000004"/>
  </sheetData>
  <mergeCells count="21">
    <mergeCell ref="B2:R2"/>
    <mergeCell ref="B30:R30"/>
    <mergeCell ref="B13:R13"/>
    <mergeCell ref="B14:B15"/>
    <mergeCell ref="D14:I14"/>
    <mergeCell ref="L14:Q14"/>
    <mergeCell ref="D15:I15"/>
    <mergeCell ref="P26:Q26"/>
    <mergeCell ref="B29:R29"/>
    <mergeCell ref="B28:R28"/>
    <mergeCell ref="B5:F5"/>
    <mergeCell ref="B7:R8"/>
    <mergeCell ref="J10:R10"/>
    <mergeCell ref="C26:D26"/>
    <mergeCell ref="J26:K26"/>
    <mergeCell ref="C25:D25"/>
    <mergeCell ref="B16:B17"/>
    <mergeCell ref="B18:B24"/>
    <mergeCell ref="D22:E22"/>
    <mergeCell ref="C24:R24"/>
    <mergeCell ref="D19:I19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0FA307-F8EF-4BA0-BDD1-1BCBEAEA4CA5}">
          <x14:formula1>
            <xm:f>Sheet3!$A$2:$A$3</xm:f>
          </x14:formula1>
          <xm:sqref>N20:N21 J20:J21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C6F8-A83D-4995-8DC0-EB1A5424A629}">
  <dimension ref="A1:C19"/>
  <sheetViews>
    <sheetView workbookViewId="0">
      <selection activeCell="C2" sqref="C2:C19"/>
    </sheetView>
  </sheetViews>
  <sheetFormatPr defaultRowHeight="18" x14ac:dyDescent="0.55000000000000004"/>
  <sheetData>
    <row r="1" spans="1:3" x14ac:dyDescent="0.55000000000000004">
      <c r="A1" s="21" t="s">
        <v>38</v>
      </c>
      <c r="B1" t="s">
        <v>39</v>
      </c>
      <c r="C1" t="s">
        <v>42</v>
      </c>
    </row>
    <row r="2" spans="1:3" x14ac:dyDescent="0.55000000000000004">
      <c r="A2" t="s">
        <v>18</v>
      </c>
      <c r="B2" t="s">
        <v>40</v>
      </c>
      <c r="C2" s="22">
        <v>0.35416666666666669</v>
      </c>
    </row>
    <row r="3" spans="1:3" x14ac:dyDescent="0.55000000000000004">
      <c r="A3" s="20" t="s">
        <v>37</v>
      </c>
      <c r="B3" t="s">
        <v>41</v>
      </c>
      <c r="C3" s="22">
        <v>0.375</v>
      </c>
    </row>
    <row r="4" spans="1:3" x14ac:dyDescent="0.55000000000000004">
      <c r="C4" s="22">
        <v>0.39583333333333331</v>
      </c>
    </row>
    <row r="5" spans="1:3" x14ac:dyDescent="0.55000000000000004">
      <c r="C5" s="22">
        <v>0.41666666666666669</v>
      </c>
    </row>
    <row r="6" spans="1:3" x14ac:dyDescent="0.55000000000000004">
      <c r="C6" s="22">
        <v>0.4375</v>
      </c>
    </row>
    <row r="7" spans="1:3" x14ac:dyDescent="0.55000000000000004">
      <c r="C7" s="22">
        <v>0.45833333333333398</v>
      </c>
    </row>
    <row r="8" spans="1:3" x14ac:dyDescent="0.55000000000000004">
      <c r="C8" s="22">
        <v>0.47916666666666702</v>
      </c>
    </row>
    <row r="9" spans="1:3" x14ac:dyDescent="0.55000000000000004">
      <c r="C9" s="22">
        <v>0.5</v>
      </c>
    </row>
    <row r="10" spans="1:3" x14ac:dyDescent="0.55000000000000004">
      <c r="C10" s="22">
        <v>0.52083333333333404</v>
      </c>
    </row>
    <row r="11" spans="1:3" x14ac:dyDescent="0.55000000000000004">
      <c r="C11" s="22">
        <v>0.54166666666666696</v>
      </c>
    </row>
    <row r="12" spans="1:3" x14ac:dyDescent="0.55000000000000004">
      <c r="C12" s="22">
        <v>0.5625</v>
      </c>
    </row>
    <row r="13" spans="1:3" x14ac:dyDescent="0.55000000000000004">
      <c r="C13" s="22">
        <v>0.58333333333333304</v>
      </c>
    </row>
    <row r="14" spans="1:3" x14ac:dyDescent="0.55000000000000004">
      <c r="C14" s="22">
        <v>0.60416666666666696</v>
      </c>
    </row>
    <row r="15" spans="1:3" x14ac:dyDescent="0.55000000000000004">
      <c r="C15" s="22">
        <v>0.625</v>
      </c>
    </row>
    <row r="16" spans="1:3" x14ac:dyDescent="0.55000000000000004">
      <c r="C16" s="22">
        <v>0.64583333333333304</v>
      </c>
    </row>
    <row r="17" spans="3:3" x14ac:dyDescent="0.55000000000000004">
      <c r="C17" s="22">
        <v>0.66666666666666696</v>
      </c>
    </row>
    <row r="18" spans="3:3" x14ac:dyDescent="0.55000000000000004">
      <c r="C18" s="22">
        <v>0.6875</v>
      </c>
    </row>
    <row r="19" spans="3:3" x14ac:dyDescent="0.55000000000000004">
      <c r="C19" s="22">
        <v>0.70833333333333304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利用申請書</vt:lpstr>
      <vt:lpstr>利用者名簿</vt:lpstr>
      <vt:lpstr>利用許可書</vt:lpstr>
      <vt:lpstr>Sheet3</vt:lpstr>
      <vt:lpstr>利用許可書!Print_Area</vt:lpstr>
      <vt:lpstr>利用者名簿!Print_Area</vt:lpstr>
      <vt:lpstr>利用申請書!Print_Area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nougaku037</dc:creator>
  <cp:lastModifiedBy>nougaku037</cp:lastModifiedBy>
  <cp:lastPrinted>2026-03-24T00:44:44Z</cp:lastPrinted>
  <dcterms:created xsi:type="dcterms:W3CDTF">2026-01-08T02:56:55Z</dcterms:created>
  <dcterms:modified xsi:type="dcterms:W3CDTF">2026-03-24T00:45:19Z</dcterms:modified>
</cp:coreProperties>
</file>