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育児の計画を立ててみよう！" sheetId="1" r:id="rId4"/>
  </sheets>
  <definedNames/>
  <calcPr/>
</workbook>
</file>

<file path=xl/sharedStrings.xml><?xml version="1.0" encoding="utf-8"?>
<sst xmlns="http://schemas.openxmlformats.org/spreadsheetml/2006/main" count="50" uniqueCount="46">
  <si>
    <t>出産（予定）日を入力すると、自分がいつからいつまで両立支援制度を取得できる
のか具体的にわかります。</t>
  </si>
  <si>
    <t>①出産（予定）日を入力してみましょう。</t>
  </si>
  <si>
    <t>出産（予定）日</t>
  </si>
  <si>
    <t>②自身が取得できる休暇制度等を確認して、育児の計画を立ててみましょう。</t>
  </si>
  <si>
    <t>スケジュール</t>
  </si>
  <si>
    <t>日程</t>
  </si>
  <si>
    <t>女性職員</t>
  </si>
  <si>
    <t>男性職員</t>
  </si>
  <si>
    <t>男性職員・女性職員</t>
  </si>
  <si>
    <t>妊娠</t>
  </si>
  <si>
    <t>妊産婦の通勤緩和</t>
  </si>
  <si>
    <t>妊産婦の健康診査及び保健指導</t>
  </si>
  <si>
    <t>妊産婦の勤務制限（時間外・深夜勤務の制限）</t>
  </si>
  <si>
    <t>妊娠中の休息・捕食するための時間</t>
  </si>
  <si>
    <t>出産予定日前
14週間（多胎）</t>
  </si>
  <si>
    <t>出産予定日前
6週間</t>
  </si>
  <si>
    <t>産前休暇</t>
  </si>
  <si>
    <t>育児参加休暇☆</t>
  </si>
  <si>
    <t>出産</t>
  </si>
  <si>
    <t>配偶者
出産付添休暇☆</t>
  </si>
  <si>
    <t>出生時育児休業○※</t>
  </si>
  <si>
    <t>育児休業●</t>
  </si>
  <si>
    <t>育児短時間勤務★</t>
  </si>
  <si>
    <t>育児部分休業★</t>
  </si>
  <si>
    <t>子の看護等休暇☆</t>
  </si>
  <si>
    <t>時間外勤務の免除</t>
  </si>
  <si>
    <t>時間外勤務の制限</t>
  </si>
  <si>
    <t>深夜勤務の制限</t>
  </si>
  <si>
    <t>時差出勤◆</t>
  </si>
  <si>
    <t>産後休暇開始</t>
  </si>
  <si>
    <t>産後休暇</t>
  </si>
  <si>
    <t>出産後2週間</t>
  </si>
  <si>
    <t>出産後6週間</t>
  </si>
  <si>
    <t>出産後8週間</t>
  </si>
  <si>
    <t>1歳の誕生日の前日</t>
  </si>
  <si>
    <t>2歳の誕生日の前日</t>
  </si>
  <si>
    <t>3歳の誕生日の前日</t>
  </si>
  <si>
    <t>小学校就学前</t>
  </si>
  <si>
    <t>小学校3年生まで</t>
  </si>
  <si>
    <t>小学校修了まで</t>
  </si>
  <si>
    <t>○分割して2回取得可能（はじめにまとめて申出）</t>
  </si>
  <si>
    <t>☆有給の特別休暇</t>
  </si>
  <si>
    <t>●分割して2回取得可能</t>
  </si>
  <si>
    <t>★非常勤職員はフルタイム非常勤職員が取得可</t>
  </si>
  <si>
    <t>※特別養子縁組等の場合は女性も取得可</t>
  </si>
  <si>
    <t>◆非常勤職員はフルタイム非常勤職員、フルタイムシニア雇用職員が取得可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</si>
</sst>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11]ge.m.d"/>
  </numFmts>
  <fonts count="8">
    <font>
      <sz val="11.0"/>
      <color theme="1"/>
      <name val="Calibri"/>
      <scheme val="minor"/>
    </font>
    <font>
      <sz val="11.0"/>
      <color theme="1"/>
      <name val="游ゴシック"/>
    </font>
    <font>
      <sz val="18.0"/>
      <color theme="1"/>
      <name val="游ゴシック"/>
    </font>
    <font>
      <sz val="14.0"/>
      <color theme="1"/>
      <name val="游ゴシック"/>
    </font>
    <font>
      <b/>
      <sz val="14.0"/>
      <color theme="1"/>
      <name val="游ゴシック"/>
    </font>
    <font>
      <b/>
      <sz val="16.0"/>
      <color theme="1"/>
      <name val="游ゴシック"/>
    </font>
    <font>
      <sz val="12.0"/>
      <color theme="1"/>
      <name val="游ゴシック"/>
    </font>
    <font/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CCFF"/>
        <bgColor rgb="FFFFCCFF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</fills>
  <borders count="48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theme="1"/>
      </left>
      <right/>
      <top style="medium">
        <color theme="1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theme="1"/>
      </top>
      <bottom style="thin">
        <color rgb="FF000000"/>
      </bottom>
    </border>
    <border>
      <left/>
      <top style="medium">
        <color theme="1"/>
      </top>
      <bottom style="thin">
        <color rgb="FF000000"/>
      </bottom>
    </border>
    <border>
      <top style="medium">
        <color theme="1"/>
      </top>
      <bottom style="thin">
        <color rgb="FF000000"/>
      </bottom>
    </border>
    <border>
      <right style="thin">
        <color rgb="FF000000"/>
      </right>
      <top style="medium">
        <color theme="1"/>
      </top>
      <bottom style="thin">
        <color rgb="FF000000"/>
      </bottom>
    </border>
    <border>
      <left style="thin">
        <color rgb="FF000000"/>
      </left>
      <top style="medium">
        <color theme="1"/>
      </top>
      <bottom style="thin">
        <color rgb="FF000000"/>
      </bottom>
    </border>
    <border>
      <right style="medium">
        <color theme="1"/>
      </right>
      <top style="medium">
        <color theme="1"/>
      </top>
      <bottom style="thin">
        <color rgb="FF000000"/>
      </bottom>
    </border>
    <border>
      <left style="medium">
        <color theme="1"/>
      </left>
      <right style="hair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medium">
        <color theme="1"/>
      </right>
      <top/>
      <bottom/>
    </border>
    <border>
      <left style="medium">
        <color theme="1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 style="medium">
        <color theme="1"/>
      </right>
      <top style="hair">
        <color rgb="FF000000"/>
      </top>
      <bottom style="hair">
        <color rgb="FF000000"/>
      </bottom>
    </border>
    <border>
      <left style="medium">
        <color theme="1"/>
      </left>
      <right style="hair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/>
      <right style="hair">
        <color rgb="FF000000"/>
      </right>
      <top/>
      <bottom/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/>
      <right/>
      <top style="hair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theme="1"/>
      </right>
      <top style="thin">
        <color theme="1"/>
      </top>
    </border>
    <border>
      <left/>
      <right style="thin">
        <color theme="1"/>
      </right>
    </border>
    <border>
      <left/>
      <right/>
      <top style="thin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/>
      <right style="thin">
        <color theme="1"/>
      </right>
      <top style="hair">
        <color rgb="FF000000"/>
      </top>
      <bottom style="hair">
        <color rgb="FF000000"/>
      </bottom>
    </border>
    <border>
      <left/>
      <right style="thin">
        <color theme="1"/>
      </right>
      <top/>
      <bottom/>
    </border>
    <border>
      <left style="thin">
        <color rgb="FF000000"/>
      </left>
      <right style="thin">
        <color rgb="FF000000"/>
      </right>
      <bottom/>
    </border>
    <border>
      <left/>
      <right style="thin">
        <color theme="1"/>
      </right>
      <bottom style="thin">
        <color theme="1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theme="1"/>
      </left>
      <right style="hair">
        <color rgb="FF000000"/>
      </right>
      <top/>
      <bottom style="medium">
        <color theme="1"/>
      </bottom>
    </border>
    <border>
      <left/>
      <right style="thin">
        <color rgb="FF000000"/>
      </right>
      <top/>
      <bottom style="medium">
        <color theme="1"/>
      </bottom>
    </border>
    <border>
      <left style="thin">
        <color rgb="FF000000"/>
      </left>
      <right/>
      <top/>
      <bottom style="medium">
        <color theme="1"/>
      </bottom>
    </border>
    <border>
      <left/>
      <right/>
      <top/>
      <bottom style="medium">
        <color theme="1"/>
      </bottom>
    </border>
    <border>
      <left/>
      <right style="medium">
        <color theme="1"/>
      </right>
      <top/>
      <bottom style="medium">
        <color theme="1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left" vertical="center"/>
    </xf>
    <xf borderId="1" fillId="2" fontId="3" numFmtId="0" xfId="0" applyAlignment="1" applyBorder="1" applyFont="1">
      <alignment horizontal="left" vertical="center"/>
    </xf>
    <xf borderId="0" fillId="0" fontId="3" numFmtId="0" xfId="0" applyAlignment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3" fillId="2" fontId="5" numFmtId="164" xfId="0" applyAlignment="1" applyBorder="1" applyFont="1" applyNumberFormat="1">
      <alignment horizontal="center" shrinkToFit="0" vertical="center" wrapText="1"/>
    </xf>
    <xf borderId="1" fillId="2" fontId="6" numFmtId="164" xfId="0" applyAlignment="1" applyBorder="1" applyFont="1" applyNumberForma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left" vertical="center"/>
    </xf>
    <xf borderId="1" fillId="2" fontId="3" numFmtId="0" xfId="0" applyAlignment="1" applyBorder="1" applyFont="1">
      <alignment vertical="center"/>
    </xf>
    <xf borderId="4" fillId="2" fontId="3" numFmtId="0" xfId="0" applyAlignment="1" applyBorder="1" applyFont="1">
      <alignment horizontal="center" shrinkToFit="0" vertical="center" wrapText="1"/>
    </xf>
    <xf borderId="5" fillId="2" fontId="3" numFmtId="0" xfId="0" applyAlignment="1" applyBorder="1" applyFont="1">
      <alignment horizontal="center" shrinkToFit="0" vertical="center" wrapText="1"/>
    </xf>
    <xf borderId="6" fillId="2" fontId="3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vertical="center"/>
    </xf>
    <xf borderId="8" fillId="0" fontId="7" numFmtId="0" xfId="0" applyAlignment="1" applyBorder="1" applyFont="1">
      <alignment vertical="center"/>
    </xf>
    <xf borderId="9" fillId="2" fontId="3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vertical="center"/>
    </xf>
    <xf borderId="11" fillId="2" fontId="6" numFmtId="0" xfId="0" applyAlignment="1" applyBorder="1" applyFont="1">
      <alignment horizontal="center" shrinkToFit="0" vertical="center" wrapText="1"/>
    </xf>
    <xf borderId="12" fillId="2" fontId="6" numFmtId="0" xfId="0" applyAlignment="1" applyBorder="1" applyFont="1">
      <alignment horizontal="center" shrinkToFit="0" vertical="center" wrapText="1"/>
    </xf>
    <xf borderId="13" fillId="2" fontId="6" numFmtId="0" xfId="0" applyAlignment="1" applyBorder="1" applyFont="1">
      <alignment horizontal="center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2" fontId="6" numFmtId="0" xfId="0" applyAlignment="1" applyBorder="1" applyFont="1">
      <alignment horizontal="center" shrinkToFit="0" vertical="center" wrapText="1"/>
    </xf>
    <xf borderId="16" fillId="2" fontId="6" numFmtId="0" xfId="0" applyAlignment="1" applyBorder="1" applyFont="1">
      <alignment horizontal="center" shrinkToFit="0" vertical="center" wrapText="1"/>
    </xf>
    <xf borderId="17" fillId="3" fontId="6" numFmtId="0" xfId="0" applyAlignment="1" applyBorder="1" applyFill="1" applyFont="1">
      <alignment horizontal="center" shrinkToFit="0" vertical="center" wrapText="1"/>
    </xf>
    <xf borderId="18" fillId="3" fontId="6" numFmtId="0" xfId="0" applyAlignment="1" applyBorder="1" applyFont="1">
      <alignment horizontal="center" shrinkToFit="0" vertical="center" wrapText="1"/>
    </xf>
    <xf borderId="19" fillId="3" fontId="6" numFmtId="0" xfId="0" applyAlignment="1" applyBorder="1" applyFont="1">
      <alignment horizontal="center" shrinkToFit="0" vertical="center" wrapText="1"/>
    </xf>
    <xf borderId="20" fillId="4" fontId="3" numFmtId="0" xfId="0" applyAlignment="1" applyBorder="1" applyFill="1" applyFont="1">
      <alignment horizontal="center" shrinkToFit="0" textRotation="255" vertical="center" wrapText="1"/>
    </xf>
    <xf borderId="20" fillId="4" fontId="1" numFmtId="0" xfId="0" applyAlignment="1" applyBorder="1" applyFont="1">
      <alignment horizontal="center" shrinkToFit="0" textRotation="255" vertical="center" wrapText="1"/>
    </xf>
    <xf borderId="21" fillId="3" fontId="6" numFmtId="0" xfId="0" applyAlignment="1" applyBorder="1" applyFont="1">
      <alignment horizontal="center" shrinkToFit="0" vertical="center" wrapText="1"/>
    </xf>
    <xf borderId="22" fillId="3" fontId="6" numFmtId="0" xfId="0" applyAlignment="1" applyBorder="1" applyFont="1">
      <alignment horizontal="center" shrinkToFit="0" vertical="center" wrapText="1"/>
    </xf>
    <xf borderId="23" fillId="2" fontId="6" numFmtId="0" xfId="0" applyAlignment="1" applyBorder="1" applyFont="1">
      <alignment horizontal="center" shrinkToFit="0" vertical="center" wrapText="1"/>
    </xf>
    <xf borderId="24" fillId="0" fontId="7" numFmtId="0" xfId="0" applyAlignment="1" applyBorder="1" applyFont="1">
      <alignment vertical="center"/>
    </xf>
    <xf borderId="25" fillId="2" fontId="6" numFmtId="0" xfId="0" applyAlignment="1" applyBorder="1" applyFont="1">
      <alignment horizontal="center" shrinkToFit="0" vertical="center" wrapText="1"/>
    </xf>
    <xf borderId="18" fillId="3" fontId="6" numFmtId="164" xfId="0" applyAlignment="1" applyBorder="1" applyFont="1" applyNumberFormat="1">
      <alignment horizontal="center" shrinkToFit="0" vertical="center" wrapText="1"/>
    </xf>
    <xf borderId="19" fillId="3" fontId="6" numFmtId="164" xfId="0" applyAlignment="1" applyBorder="1" applyFont="1" applyNumberFormat="1">
      <alignment horizontal="center" shrinkToFit="0" vertical="center" wrapText="1"/>
    </xf>
    <xf borderId="26" fillId="4" fontId="6" numFmtId="0" xfId="0" applyAlignment="1" applyBorder="1" applyFont="1">
      <alignment horizontal="center" shrinkToFit="0" vertical="center" wrapText="1"/>
    </xf>
    <xf borderId="27" fillId="3" fontId="6" numFmtId="0" xfId="0" applyAlignment="1" applyBorder="1" applyFont="1">
      <alignment horizontal="center" shrinkToFit="0" vertical="center" wrapText="1"/>
    </xf>
    <xf borderId="26" fillId="5" fontId="6" numFmtId="0" xfId="0" applyAlignment="1" applyBorder="1" applyFill="1" applyFont="1">
      <alignment horizontal="center" shrinkToFit="0" vertical="center" wrapText="1"/>
    </xf>
    <xf borderId="28" fillId="0" fontId="7" numFmtId="0" xfId="0" applyAlignment="1" applyBorder="1" applyFont="1">
      <alignment vertical="center"/>
    </xf>
    <xf borderId="29" fillId="2" fontId="6" numFmtId="0" xfId="0" applyAlignment="1" applyBorder="1" applyFont="1">
      <alignment horizontal="center" shrinkToFit="0" vertical="center" wrapText="1"/>
    </xf>
    <xf borderId="19" fillId="2" fontId="6" numFmtId="0" xfId="0" applyAlignment="1" applyBorder="1" applyFont="1">
      <alignment horizontal="center" shrinkToFit="0" vertical="center" wrapText="1"/>
    </xf>
    <xf borderId="30" fillId="4" fontId="3" numFmtId="0" xfId="0" applyAlignment="1" applyBorder="1" applyFont="1">
      <alignment horizontal="center" shrinkToFit="0" textRotation="255" vertical="center" wrapText="1"/>
    </xf>
    <xf borderId="19" fillId="3" fontId="6" numFmtId="0" xfId="0" applyAlignment="1" applyBorder="1" applyFont="1">
      <alignment horizontal="center" shrinkToFit="0" textRotation="255" vertical="center" wrapText="1"/>
    </xf>
    <xf borderId="30" fillId="5" fontId="3" numFmtId="0" xfId="0" applyAlignment="1" applyBorder="1" applyFont="1">
      <alignment horizontal="center" shrinkToFit="0" textRotation="255" vertical="center" wrapText="1"/>
    </xf>
    <xf borderId="18" fillId="3" fontId="6" numFmtId="0" xfId="0" applyAlignment="1" applyBorder="1" applyFont="1">
      <alignment horizontal="center" shrinkToFit="0" textRotation="255" vertical="center" wrapText="1"/>
    </xf>
    <xf borderId="1" fillId="2" fontId="6" numFmtId="0" xfId="0" applyAlignment="1" applyBorder="1" applyFont="1">
      <alignment horizontal="center" shrinkToFit="0" textRotation="255" vertical="center" wrapText="1"/>
    </xf>
    <xf borderId="31" fillId="2" fontId="6" numFmtId="0" xfId="0" applyAlignment="1" applyBorder="1" applyFont="1">
      <alignment horizontal="center" shrinkToFit="0" vertical="center" wrapText="1"/>
    </xf>
    <xf borderId="12" fillId="2" fontId="6" numFmtId="0" xfId="0" applyAlignment="1" applyBorder="1" applyFont="1">
      <alignment horizontal="center" shrinkToFit="0" textRotation="255" vertical="center" wrapText="1"/>
    </xf>
    <xf borderId="32" fillId="2" fontId="6" numFmtId="0" xfId="0" applyAlignment="1" applyBorder="1" applyFont="1">
      <alignment horizontal="center" shrinkToFit="0" vertical="center" wrapText="1"/>
    </xf>
    <xf borderId="33" fillId="0" fontId="7" numFmtId="0" xfId="0" applyAlignment="1" applyBorder="1" applyFont="1">
      <alignment vertical="center"/>
    </xf>
    <xf borderId="20" fillId="5" fontId="1" numFmtId="0" xfId="0" applyAlignment="1" applyBorder="1" applyFont="1">
      <alignment horizontal="center" shrinkToFit="0" textRotation="255" vertical="top" wrapText="1"/>
    </xf>
    <xf borderId="34" fillId="5" fontId="3" numFmtId="0" xfId="0" applyAlignment="1" applyBorder="1" applyFont="1">
      <alignment horizontal="center" shrinkToFit="0" textRotation="255" vertical="center" wrapText="1"/>
    </xf>
    <xf borderId="20" fillId="6" fontId="3" numFmtId="0" xfId="0" applyAlignment="1" applyBorder="1" applyFill="1" applyFont="1">
      <alignment horizontal="center" shrinkToFit="0" textRotation="255" vertical="center" wrapText="1"/>
    </xf>
    <xf borderId="18" fillId="2" fontId="6" numFmtId="164" xfId="0" applyAlignment="1" applyBorder="1" applyFont="1" applyNumberFormat="1">
      <alignment horizontal="center" shrinkToFit="0" vertical="center" wrapText="1"/>
    </xf>
    <xf borderId="35" fillId="0" fontId="7" numFmtId="0" xfId="0" applyAlignment="1" applyBorder="1" applyFont="1">
      <alignment vertical="center"/>
    </xf>
    <xf borderId="36" fillId="2" fontId="6" numFmtId="0" xfId="0" applyAlignment="1" applyBorder="1" applyFont="1">
      <alignment shrinkToFit="0" textRotation="255" vertical="center" wrapText="1"/>
    </xf>
    <xf borderId="18" fillId="2" fontId="6" numFmtId="0" xfId="0" applyAlignment="1" applyBorder="1" applyFont="1">
      <alignment horizontal="center" shrinkToFit="0" vertical="center" wrapText="1"/>
    </xf>
    <xf borderId="37" fillId="3" fontId="6" numFmtId="0" xfId="0" applyAlignment="1" applyBorder="1" applyFont="1">
      <alignment horizontal="center" shrinkToFit="0" vertical="center" wrapText="1"/>
    </xf>
    <xf borderId="38" fillId="3" fontId="6" numFmtId="0" xfId="0" applyAlignment="1" applyBorder="1" applyFont="1">
      <alignment horizontal="center" shrinkToFit="0" vertical="center" wrapText="1"/>
    </xf>
    <xf borderId="39" fillId="2" fontId="6" numFmtId="0" xfId="0" applyAlignment="1" applyBorder="1" applyFont="1">
      <alignment horizontal="center" shrinkToFit="0" vertical="center" wrapText="1"/>
    </xf>
    <xf borderId="40" fillId="0" fontId="7" numFmtId="0" xfId="0" applyAlignment="1" applyBorder="1" applyFont="1">
      <alignment vertical="center"/>
    </xf>
    <xf borderId="17" fillId="3" fontId="6" numFmtId="0" xfId="0" applyAlignment="1" applyBorder="1" applyFont="1">
      <alignment horizontal="center" shrinkToFit="1" vertical="center" wrapText="0"/>
    </xf>
    <xf borderId="41" fillId="0" fontId="7" numFmtId="0" xfId="0" applyAlignment="1" applyBorder="1" applyFont="1">
      <alignment vertical="center"/>
    </xf>
    <xf borderId="42" fillId="3" fontId="6" numFmtId="164" xfId="0" applyAlignment="1" applyBorder="1" applyFont="1" applyNumberFormat="1">
      <alignment horizontal="center" shrinkToFit="0" vertical="center" wrapText="1"/>
    </xf>
    <xf borderId="43" fillId="2" fontId="6" numFmtId="0" xfId="0" applyAlignment="1" applyBorder="1" applyFont="1">
      <alignment horizontal="center" shrinkToFit="0" vertical="center" wrapText="1"/>
    </xf>
    <xf borderId="44" fillId="2" fontId="6" numFmtId="0" xfId="0" applyAlignment="1" applyBorder="1" applyFont="1">
      <alignment horizontal="center" shrinkToFit="0" vertical="center" wrapText="1"/>
    </xf>
    <xf borderId="45" fillId="2" fontId="6" numFmtId="0" xfId="0" applyAlignment="1" applyBorder="1" applyFont="1">
      <alignment horizontal="center" shrinkToFit="0" vertical="center" wrapText="1"/>
    </xf>
    <xf borderId="46" fillId="2" fontId="6" numFmtId="0" xfId="0" applyAlignment="1" applyBorder="1" applyFont="1">
      <alignment horizontal="center" shrinkToFit="0" vertical="center" wrapText="1"/>
    </xf>
    <xf borderId="46" fillId="2" fontId="6" numFmtId="0" xfId="0" applyAlignment="1" applyBorder="1" applyFont="1">
      <alignment horizontal="center" shrinkToFit="0" textRotation="255" vertical="center" wrapText="1"/>
    </xf>
    <xf borderId="47" fillId="2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533400</xdr:colOff>
      <xdr:row>1</xdr:row>
      <xdr:rowOff>9525</xdr:rowOff>
    </xdr:from>
    <xdr:ext cx="12077700" cy="666750"/>
    <xdr:sp>
      <xdr:nvSpPr>
        <xdr:cNvPr id="3" name="Shape 3"/>
        <xdr:cNvSpPr txBox="1"/>
      </xdr:nvSpPr>
      <xdr:spPr>
        <a:xfrm>
          <a:off x="0" y="3446625"/>
          <a:ext cx="10692000" cy="666750"/>
        </a:xfrm>
        <a:prstGeom prst="rect">
          <a:avLst/>
        </a:prstGeom>
        <a:solidFill>
          <a:srgbClr val="F4B08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32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育児の計画を立ててみよう！</a:t>
          </a:r>
          <a:endParaRPr sz="1400"/>
        </a:p>
      </xdr:txBody>
    </xdr:sp>
    <xdr:clientData fLocksWithSheet="0"/>
  </xdr:oneCellAnchor>
  <xdr:oneCellAnchor>
    <xdr:from>
      <xdr:col>2</xdr:col>
      <xdr:colOff>447675</xdr:colOff>
      <xdr:row>7</xdr:row>
      <xdr:rowOff>66675</xdr:rowOff>
    </xdr:from>
    <xdr:ext cx="342900" cy="333375"/>
    <xdr:sp>
      <xdr:nvSpPr>
        <xdr:cNvPr id="4" name="Shape 4"/>
        <xdr:cNvSpPr/>
      </xdr:nvSpPr>
      <xdr:spPr>
        <a:xfrm>
          <a:off x="5179313" y="3618075"/>
          <a:ext cx="333375" cy="323850"/>
        </a:xfrm>
        <a:prstGeom prst="down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14</xdr:col>
      <xdr:colOff>161925</xdr:colOff>
      <xdr:row>19</xdr:row>
      <xdr:rowOff>476250</xdr:rowOff>
    </xdr:from>
    <xdr:ext cx="514350" cy="590550"/>
    <xdr:sp>
      <xdr:nvSpPr>
        <xdr:cNvPr id="5" name="Shape 5"/>
        <xdr:cNvSpPr/>
      </xdr:nvSpPr>
      <xdr:spPr>
        <a:xfrm>
          <a:off x="5093588" y="3489488"/>
          <a:ext cx="504825" cy="581025"/>
        </a:xfrm>
        <a:prstGeom prst="wedgeEllipseCallout">
          <a:avLst>
            <a:gd fmla="val -20833" name="adj1"/>
            <a:gd fmla="val 62500" name="adj2"/>
          </a:avLst>
        </a:prstGeom>
        <a:solidFill>
          <a:schemeClr val="accen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2日</a:t>
          </a:r>
          <a:endParaRPr sz="1400"/>
        </a:p>
      </xdr:txBody>
    </xdr:sp>
    <xdr:clientData fLocksWithSheet="0"/>
  </xdr:oneCellAnchor>
  <xdr:oneCellAnchor>
    <xdr:from>
      <xdr:col>17</xdr:col>
      <xdr:colOff>371475</xdr:colOff>
      <xdr:row>18</xdr:row>
      <xdr:rowOff>257175</xdr:rowOff>
    </xdr:from>
    <xdr:ext cx="514350" cy="685800"/>
    <xdr:sp>
      <xdr:nvSpPr>
        <xdr:cNvPr id="6" name="Shape 6"/>
        <xdr:cNvSpPr/>
      </xdr:nvSpPr>
      <xdr:spPr>
        <a:xfrm>
          <a:off x="5093588" y="3441863"/>
          <a:ext cx="504825" cy="676275"/>
        </a:xfrm>
        <a:prstGeom prst="wedgeEllipseCallout">
          <a:avLst>
            <a:gd fmla="val -20833" name="adj1"/>
            <a:gd fmla="val 62500" name="adj2"/>
          </a:avLst>
        </a:prstGeom>
        <a:solidFill>
          <a:schemeClr val="accen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5日</a:t>
          </a:r>
          <a:endParaRPr sz="1400"/>
        </a:p>
      </xdr:txBody>
    </xdr:sp>
    <xdr:clientData fLocksWithSheet="0"/>
  </xdr:oneCellAnchor>
  <xdr:oneCellAnchor>
    <xdr:from>
      <xdr:col>19</xdr:col>
      <xdr:colOff>238125</xdr:colOff>
      <xdr:row>19</xdr:row>
      <xdr:rowOff>609600</xdr:rowOff>
    </xdr:from>
    <xdr:ext cx="514350" cy="714375"/>
    <xdr:sp>
      <xdr:nvSpPr>
        <xdr:cNvPr id="7" name="Shape 7"/>
        <xdr:cNvSpPr/>
      </xdr:nvSpPr>
      <xdr:spPr>
        <a:xfrm>
          <a:off x="5093588" y="3427575"/>
          <a:ext cx="504825" cy="704850"/>
        </a:xfrm>
        <a:prstGeom prst="wedgeEllipseCallout">
          <a:avLst>
            <a:gd fmla="val -20833" name="adj1"/>
            <a:gd fmla="val 62500" name="adj2"/>
          </a:avLst>
        </a:prstGeom>
        <a:solidFill>
          <a:schemeClr val="accen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28日</a:t>
          </a:r>
          <a:endParaRPr sz="1400"/>
        </a:p>
      </xdr:txBody>
    </xdr:sp>
    <xdr:clientData fLocksWithSheet="0"/>
  </xdr:oneCellAnchor>
  <xdr:oneCellAnchor>
    <xdr:from>
      <xdr:col>28</xdr:col>
      <xdr:colOff>114300</xdr:colOff>
      <xdr:row>40</xdr:row>
      <xdr:rowOff>190500</xdr:rowOff>
    </xdr:from>
    <xdr:ext cx="904875" cy="276225"/>
    <xdr:sp>
      <xdr:nvSpPr>
        <xdr:cNvPr id="8" name="Shape 8"/>
        <xdr:cNvSpPr/>
      </xdr:nvSpPr>
      <xdr:spPr>
        <a:xfrm>
          <a:off x="4898325" y="3646650"/>
          <a:ext cx="895350" cy="266700"/>
        </a:xfrm>
        <a:prstGeom prst="wedgeRectCallout">
          <a:avLst>
            <a:gd fmla="val -27965" name="adj1"/>
            <a:gd fmla="val -106402" name="adj2"/>
          </a:avLst>
        </a:prstGeom>
        <a:solidFill>
          <a:srgbClr val="FFD966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一の年度に5日</a:t>
          </a:r>
          <a:endParaRPr sz="1400"/>
        </a:p>
      </xdr:txBody>
    </xdr:sp>
    <xdr:clientData fLocksWithSheet="0"/>
  </xdr:oneCellAnchor>
  <xdr:oneCellAnchor>
    <xdr:from>
      <xdr:col>12</xdr:col>
      <xdr:colOff>123825</xdr:colOff>
      <xdr:row>15</xdr:row>
      <xdr:rowOff>381000</xdr:rowOff>
    </xdr:from>
    <xdr:ext cx="352425" cy="9906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152400</xdr:colOff>
      <xdr:row>6</xdr:row>
      <xdr:rowOff>285750</xdr:rowOff>
    </xdr:from>
    <xdr:ext cx="990600" cy="9048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0"/>
    <col customWidth="1" min="2" max="2" width="22.29"/>
    <col customWidth="1" min="3" max="3" width="18.0"/>
    <col customWidth="1" min="4" max="4" width="2.86"/>
    <col customWidth="1" min="5" max="5" width="6.14"/>
    <col customWidth="1" min="6" max="6" width="2.86"/>
    <col customWidth="1" min="7" max="7" width="6.14"/>
    <col customWidth="1" min="8" max="8" width="2.86"/>
    <col customWidth="1" min="9" max="9" width="6.14"/>
    <col customWidth="1" min="10" max="10" width="2.86"/>
    <col customWidth="1" min="11" max="11" width="6.14"/>
    <col customWidth="1" min="12" max="12" width="2.86"/>
    <col customWidth="1" min="13" max="13" width="6.14"/>
    <col customWidth="1" min="14" max="15" width="2.86"/>
    <col customWidth="1" min="16" max="16" width="6.14"/>
    <col customWidth="1" min="17" max="17" width="2.86"/>
    <col customWidth="1" min="18" max="18" width="6.14"/>
    <col customWidth="1" min="19" max="19" width="2.86"/>
    <col customWidth="1" min="20" max="20" width="6.14"/>
    <col customWidth="1" min="21" max="21" width="2.86"/>
    <col customWidth="1" min="22" max="22" width="6.14"/>
    <col customWidth="1" min="23" max="24" width="2.86"/>
    <col customWidth="1" min="25" max="25" width="6.14"/>
    <col customWidth="1" min="26" max="26" width="2.86"/>
    <col customWidth="1" min="27" max="27" width="6.14"/>
    <col customWidth="1" min="28" max="28" width="2.86"/>
    <col customWidth="1" min="29" max="29" width="6.14"/>
    <col customWidth="1" min="30" max="30" width="2.86"/>
    <col customWidth="1" min="31" max="31" width="6.14"/>
    <col customWidth="1" min="32" max="32" width="2.86"/>
    <col customWidth="1" min="33" max="33" width="6.14"/>
    <col customWidth="1" min="34" max="34" width="2.86"/>
    <col customWidth="1" min="35" max="35" width="6.14"/>
    <col customWidth="1" min="36" max="36" width="2.86"/>
    <col customWidth="1" min="37" max="37" width="6.14"/>
    <col customWidth="1" min="38" max="38" width="2.86"/>
  </cols>
  <sheetData>
    <row r="1" ht="18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ht="18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ht="18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ht="18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ht="18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ht="18.75" customHeight="1">
      <c r="A6" s="1"/>
      <c r="B6" s="3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ht="18.75" customHeight="1">
      <c r="A7" s="1"/>
      <c r="B7" s="4" t="s">
        <v>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ht="18.75" customHeight="1">
      <c r="A8" s="1"/>
      <c r="B8" s="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ht="15.75" customHeight="1">
      <c r="A9" s="1"/>
      <c r="B9" s="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ht="38.25" customHeight="1">
      <c r="A10" s="1"/>
      <c r="B10" s="8" t="s">
        <v>2</v>
      </c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ht="5.25" customHeight="1">
      <c r="A11" s="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ht="18.75" customHeight="1">
      <c r="A12" s="1"/>
      <c r="B12" s="4" t="s">
        <v>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ht="5.25" customHeight="1">
      <c r="A13" s="1"/>
      <c r="B13" s="1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ht="30.0" customHeight="1">
      <c r="A14" s="13"/>
      <c r="B14" s="14" t="s">
        <v>4</v>
      </c>
      <c r="C14" s="15" t="s">
        <v>5</v>
      </c>
      <c r="D14" s="16" t="s">
        <v>6</v>
      </c>
      <c r="E14" s="17"/>
      <c r="F14" s="17"/>
      <c r="G14" s="17"/>
      <c r="H14" s="17"/>
      <c r="I14" s="17"/>
      <c r="J14" s="17"/>
      <c r="K14" s="17"/>
      <c r="L14" s="17"/>
      <c r="M14" s="17"/>
      <c r="N14" s="18"/>
      <c r="O14" s="19" t="s">
        <v>7</v>
      </c>
      <c r="P14" s="17"/>
      <c r="Q14" s="17"/>
      <c r="R14" s="17"/>
      <c r="S14" s="17"/>
      <c r="T14" s="17"/>
      <c r="U14" s="17"/>
      <c r="V14" s="17"/>
      <c r="W14" s="18"/>
      <c r="X14" s="19" t="s">
        <v>8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20"/>
    </row>
    <row r="15" ht="51.0" customHeight="1">
      <c r="A15" s="1"/>
      <c r="B15" s="21"/>
      <c r="C15" s="2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3"/>
      <c r="P15" s="24"/>
      <c r="Q15" s="24"/>
      <c r="R15" s="24"/>
      <c r="S15" s="24"/>
      <c r="T15" s="24"/>
      <c r="U15" s="24"/>
      <c r="V15" s="24"/>
      <c r="W15" s="25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26"/>
    </row>
    <row r="16" ht="51.0" customHeight="1">
      <c r="A16" s="1"/>
      <c r="B16" s="27" t="s">
        <v>9</v>
      </c>
      <c r="C16" s="28"/>
      <c r="D16" s="29"/>
      <c r="E16" s="30" t="s">
        <v>10</v>
      </c>
      <c r="F16" s="29"/>
      <c r="G16" s="30" t="s">
        <v>11</v>
      </c>
      <c r="H16" s="29"/>
      <c r="I16" s="30" t="s">
        <v>12</v>
      </c>
      <c r="J16" s="29"/>
      <c r="K16" s="31" t="s">
        <v>13</v>
      </c>
      <c r="L16" s="29"/>
      <c r="M16" s="29"/>
      <c r="N16" s="29"/>
      <c r="O16" s="32"/>
      <c r="P16" s="29"/>
      <c r="Q16" s="29"/>
      <c r="R16" s="29"/>
      <c r="S16" s="29"/>
      <c r="T16" s="29"/>
      <c r="U16" s="29"/>
      <c r="V16" s="29"/>
      <c r="W16" s="28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33"/>
    </row>
    <row r="17" ht="51.0" customHeight="1">
      <c r="A17" s="1"/>
      <c r="B17" s="34"/>
      <c r="C17" s="22"/>
      <c r="D17" s="11"/>
      <c r="E17" s="35"/>
      <c r="F17" s="11"/>
      <c r="G17" s="35"/>
      <c r="H17" s="11"/>
      <c r="I17" s="35"/>
      <c r="J17" s="11"/>
      <c r="K17" s="35"/>
      <c r="L17" s="11"/>
      <c r="M17" s="11"/>
      <c r="N17" s="11"/>
      <c r="O17" s="36"/>
      <c r="P17" s="11"/>
      <c r="Q17" s="11"/>
      <c r="R17" s="11"/>
      <c r="S17" s="11"/>
      <c r="T17" s="11"/>
      <c r="U17" s="11"/>
      <c r="V17" s="11"/>
      <c r="W17" s="22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26"/>
    </row>
    <row r="18" ht="51.0" customHeight="1">
      <c r="A18" s="1"/>
      <c r="B18" s="27" t="s">
        <v>14</v>
      </c>
      <c r="C18" s="37" t="str">
        <f>IF($C$10="","",$C$10-97)</f>
        <v/>
      </c>
      <c r="D18" s="38"/>
      <c r="E18" s="35"/>
      <c r="F18" s="29"/>
      <c r="G18" s="35"/>
      <c r="H18" s="29"/>
      <c r="I18" s="35"/>
      <c r="J18" s="29"/>
      <c r="K18" s="35"/>
      <c r="L18" s="29"/>
      <c r="M18" s="39"/>
      <c r="N18" s="29"/>
      <c r="O18" s="32"/>
      <c r="P18" s="29"/>
      <c r="Q18" s="40"/>
      <c r="R18" s="41"/>
      <c r="S18" s="29"/>
      <c r="T18" s="29"/>
      <c r="U18" s="29"/>
      <c r="V18" s="29"/>
      <c r="W18" s="28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33"/>
    </row>
    <row r="19" ht="51.0" customHeight="1">
      <c r="A19" s="1"/>
      <c r="B19" s="34"/>
      <c r="C19" s="22"/>
      <c r="D19" s="11"/>
      <c r="E19" s="35"/>
      <c r="F19" s="11"/>
      <c r="G19" s="35"/>
      <c r="H19" s="11"/>
      <c r="I19" s="35"/>
      <c r="J19" s="11"/>
      <c r="K19" s="35"/>
      <c r="L19" s="11"/>
      <c r="M19" s="42"/>
      <c r="N19" s="11"/>
      <c r="O19" s="36"/>
      <c r="P19" s="11"/>
      <c r="Q19" s="43"/>
      <c r="R19" s="42"/>
      <c r="S19" s="11"/>
      <c r="T19" s="11"/>
      <c r="U19" s="11"/>
      <c r="V19" s="44"/>
      <c r="W19" s="22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26"/>
    </row>
    <row r="20" ht="51.0" customHeight="1">
      <c r="A20" s="1"/>
      <c r="B20" s="27" t="s">
        <v>15</v>
      </c>
      <c r="C20" s="37" t="str">
        <f>IF($C$10="","",$C$10-41)</f>
        <v/>
      </c>
      <c r="D20" s="38"/>
      <c r="E20" s="35"/>
      <c r="F20" s="29"/>
      <c r="G20" s="35"/>
      <c r="H20" s="29"/>
      <c r="I20" s="35"/>
      <c r="J20" s="29"/>
      <c r="K20" s="35"/>
      <c r="L20" s="29"/>
      <c r="M20" s="45" t="s">
        <v>16</v>
      </c>
      <c r="N20" s="46"/>
      <c r="O20" s="32"/>
      <c r="P20" s="29"/>
      <c r="Q20" s="29"/>
      <c r="R20" s="47" t="s">
        <v>17</v>
      </c>
      <c r="S20" s="29"/>
      <c r="T20" s="29"/>
      <c r="U20" s="29"/>
      <c r="V20" s="29"/>
      <c r="W20" s="48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33"/>
    </row>
    <row r="21" ht="51.0" customHeight="1">
      <c r="A21" s="1"/>
      <c r="B21" s="34"/>
      <c r="C21" s="22"/>
      <c r="D21" s="11"/>
      <c r="E21" s="35"/>
      <c r="F21" s="11"/>
      <c r="G21" s="35"/>
      <c r="H21" s="11"/>
      <c r="I21" s="35"/>
      <c r="J21" s="11"/>
      <c r="K21" s="35"/>
      <c r="L21" s="11"/>
      <c r="M21" s="35"/>
      <c r="N21" s="49"/>
      <c r="O21" s="36"/>
      <c r="P21" s="11"/>
      <c r="Q21" s="11"/>
      <c r="R21" s="35"/>
      <c r="S21" s="11"/>
      <c r="T21" s="11"/>
      <c r="U21" s="11"/>
      <c r="V21" s="50"/>
      <c r="W21" s="51"/>
      <c r="X21" s="11"/>
      <c r="Y21" s="52"/>
      <c r="Z21" s="11"/>
      <c r="AA21" s="52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26"/>
    </row>
    <row r="22" ht="51.0" customHeight="1">
      <c r="A22" s="1"/>
      <c r="B22" s="27" t="s">
        <v>18</v>
      </c>
      <c r="C22" s="37" t="str">
        <f>IF($C$10="","",$C$10)</f>
        <v/>
      </c>
      <c r="D22" s="38"/>
      <c r="E22" s="35"/>
      <c r="F22" s="29"/>
      <c r="G22" s="35"/>
      <c r="H22" s="29"/>
      <c r="I22" s="35"/>
      <c r="J22" s="29"/>
      <c r="K22" s="53"/>
      <c r="L22" s="29"/>
      <c r="M22" s="53"/>
      <c r="N22" s="46"/>
      <c r="O22" s="32"/>
      <c r="P22" s="54" t="s">
        <v>19</v>
      </c>
      <c r="Q22" s="28"/>
      <c r="R22" s="35"/>
      <c r="S22" s="28"/>
      <c r="T22" s="47" t="s">
        <v>20</v>
      </c>
      <c r="U22" s="28"/>
      <c r="V22" s="55" t="s">
        <v>21</v>
      </c>
      <c r="W22" s="48"/>
      <c r="X22" s="29"/>
      <c r="Y22" s="56" t="s">
        <v>22</v>
      </c>
      <c r="Z22" s="29"/>
      <c r="AA22" s="56" t="s">
        <v>23</v>
      </c>
      <c r="AB22" s="29"/>
      <c r="AC22" s="56" t="s">
        <v>24</v>
      </c>
      <c r="AD22" s="29"/>
      <c r="AE22" s="56" t="s">
        <v>25</v>
      </c>
      <c r="AF22" s="29"/>
      <c r="AG22" s="56" t="s">
        <v>26</v>
      </c>
      <c r="AH22" s="29"/>
      <c r="AI22" s="56" t="s">
        <v>27</v>
      </c>
      <c r="AJ22" s="29"/>
      <c r="AK22" s="56" t="s">
        <v>28</v>
      </c>
      <c r="AL22" s="33"/>
    </row>
    <row r="23" ht="51.0" customHeight="1">
      <c r="A23" s="1"/>
      <c r="B23" s="34" t="s">
        <v>29</v>
      </c>
      <c r="C23" s="57" t="str">
        <f>IF($C$10="","",$C$10+1)</f>
        <v/>
      </c>
      <c r="D23" s="11"/>
      <c r="E23" s="35"/>
      <c r="F23" s="11"/>
      <c r="G23" s="35"/>
      <c r="H23" s="11"/>
      <c r="I23" s="35"/>
      <c r="J23" s="11"/>
      <c r="K23" s="11"/>
      <c r="L23" s="11"/>
      <c r="M23" s="30" t="s">
        <v>30</v>
      </c>
      <c r="N23" s="49"/>
      <c r="O23" s="36"/>
      <c r="P23" s="35"/>
      <c r="Q23" s="22"/>
      <c r="R23" s="35"/>
      <c r="S23" s="22"/>
      <c r="T23" s="35"/>
      <c r="U23" s="22"/>
      <c r="V23" s="58"/>
      <c r="W23" s="51"/>
      <c r="X23" s="11"/>
      <c r="Y23" s="35"/>
      <c r="Z23" s="11"/>
      <c r="AA23" s="35"/>
      <c r="AB23" s="11"/>
      <c r="AC23" s="35"/>
      <c r="AD23" s="11"/>
      <c r="AE23" s="35"/>
      <c r="AF23" s="11"/>
      <c r="AG23" s="35"/>
      <c r="AH23" s="11"/>
      <c r="AI23" s="35"/>
      <c r="AJ23" s="11"/>
      <c r="AK23" s="35"/>
      <c r="AL23" s="26"/>
    </row>
    <row r="24" ht="51.0" customHeight="1">
      <c r="A24" s="1"/>
      <c r="B24" s="27" t="s">
        <v>31</v>
      </c>
      <c r="C24" s="37" t="str">
        <f>IF($C$10="","",$C$10+14)</f>
        <v/>
      </c>
      <c r="D24" s="38"/>
      <c r="E24" s="35"/>
      <c r="F24" s="29"/>
      <c r="G24" s="35"/>
      <c r="H24" s="29"/>
      <c r="I24" s="35"/>
      <c r="J24" s="29"/>
      <c r="K24" s="29"/>
      <c r="L24" s="29"/>
      <c r="M24" s="35"/>
      <c r="N24" s="46"/>
      <c r="O24" s="32"/>
      <c r="P24" s="53"/>
      <c r="Q24" s="28"/>
      <c r="R24" s="35"/>
      <c r="S24" s="28"/>
      <c r="T24" s="35"/>
      <c r="U24" s="28"/>
      <c r="V24" s="58"/>
      <c r="W24" s="48"/>
      <c r="X24" s="29"/>
      <c r="Y24" s="35"/>
      <c r="Z24" s="29"/>
      <c r="AA24" s="35"/>
      <c r="AB24" s="29"/>
      <c r="AC24" s="35"/>
      <c r="AD24" s="29"/>
      <c r="AE24" s="35"/>
      <c r="AF24" s="29"/>
      <c r="AG24" s="35"/>
      <c r="AH24" s="29"/>
      <c r="AI24" s="35"/>
      <c r="AJ24" s="29"/>
      <c r="AK24" s="35"/>
      <c r="AL24" s="33"/>
    </row>
    <row r="25" ht="51.0" customHeight="1">
      <c r="A25" s="1"/>
      <c r="B25" s="34"/>
      <c r="C25" s="22"/>
      <c r="D25" s="11"/>
      <c r="E25" s="35"/>
      <c r="F25" s="11"/>
      <c r="G25" s="35"/>
      <c r="H25" s="11"/>
      <c r="I25" s="35"/>
      <c r="J25" s="11"/>
      <c r="K25" s="11"/>
      <c r="L25" s="11"/>
      <c r="M25" s="35"/>
      <c r="N25" s="49"/>
      <c r="O25" s="36"/>
      <c r="P25" s="59"/>
      <c r="Q25" s="60"/>
      <c r="R25" s="35"/>
      <c r="S25" s="60"/>
      <c r="T25" s="35"/>
      <c r="U25" s="60"/>
      <c r="V25" s="58"/>
      <c r="W25" s="51"/>
      <c r="X25" s="11"/>
      <c r="Y25" s="35"/>
      <c r="Z25" s="11"/>
      <c r="AA25" s="35"/>
      <c r="AB25" s="11"/>
      <c r="AC25" s="35"/>
      <c r="AD25" s="11"/>
      <c r="AE25" s="35"/>
      <c r="AF25" s="11"/>
      <c r="AG25" s="35"/>
      <c r="AH25" s="11"/>
      <c r="AI25" s="35"/>
      <c r="AJ25" s="11"/>
      <c r="AK25" s="35"/>
      <c r="AL25" s="26"/>
    </row>
    <row r="26" ht="51.0" customHeight="1">
      <c r="A26" s="1"/>
      <c r="B26" s="27" t="s">
        <v>32</v>
      </c>
      <c r="C26" s="37" t="str">
        <f>IF($C$10="","",$C$10+42)</f>
        <v/>
      </c>
      <c r="D26" s="38"/>
      <c r="E26" s="35"/>
      <c r="F26" s="29"/>
      <c r="G26" s="35"/>
      <c r="H26" s="29"/>
      <c r="I26" s="35"/>
      <c r="J26" s="29"/>
      <c r="K26" s="29"/>
      <c r="L26" s="29"/>
      <c r="M26" s="35"/>
      <c r="N26" s="46"/>
      <c r="O26" s="32"/>
      <c r="P26" s="61"/>
      <c r="Q26" s="29"/>
      <c r="R26" s="35"/>
      <c r="S26" s="29"/>
      <c r="T26" s="35"/>
      <c r="U26" s="62"/>
      <c r="V26" s="58"/>
      <c r="W26" s="48"/>
      <c r="X26" s="29"/>
      <c r="Y26" s="35"/>
      <c r="Z26" s="29"/>
      <c r="AA26" s="35"/>
      <c r="AB26" s="29"/>
      <c r="AC26" s="35"/>
      <c r="AD26" s="29"/>
      <c r="AE26" s="35"/>
      <c r="AF26" s="29"/>
      <c r="AG26" s="35"/>
      <c r="AH26" s="29"/>
      <c r="AI26" s="35"/>
      <c r="AJ26" s="29"/>
      <c r="AK26" s="35"/>
      <c r="AL26" s="33"/>
    </row>
    <row r="27" ht="51.0" customHeight="1">
      <c r="A27" s="1"/>
      <c r="B27" s="34"/>
      <c r="C27" s="22"/>
      <c r="D27" s="11"/>
      <c r="E27" s="35"/>
      <c r="F27" s="11"/>
      <c r="G27" s="35"/>
      <c r="H27" s="11"/>
      <c r="I27" s="35"/>
      <c r="J27" s="11"/>
      <c r="K27" s="11"/>
      <c r="L27" s="11"/>
      <c r="M27" s="35"/>
      <c r="N27" s="49"/>
      <c r="O27" s="36"/>
      <c r="P27" s="11"/>
      <c r="Q27" s="11"/>
      <c r="R27" s="35"/>
      <c r="S27" s="11"/>
      <c r="T27" s="35"/>
      <c r="U27" s="63"/>
      <c r="V27" s="58"/>
      <c r="W27" s="51"/>
      <c r="X27" s="11"/>
      <c r="Y27" s="35"/>
      <c r="Z27" s="11"/>
      <c r="AA27" s="35"/>
      <c r="AB27" s="11"/>
      <c r="AC27" s="35"/>
      <c r="AD27" s="11"/>
      <c r="AE27" s="35"/>
      <c r="AF27" s="11"/>
      <c r="AG27" s="35"/>
      <c r="AH27" s="11"/>
      <c r="AI27" s="35"/>
      <c r="AJ27" s="11"/>
      <c r="AK27" s="35"/>
      <c r="AL27" s="26"/>
    </row>
    <row r="28" ht="51.0" customHeight="1">
      <c r="A28" s="1"/>
      <c r="B28" s="27" t="s">
        <v>33</v>
      </c>
      <c r="C28" s="37" t="str">
        <f>IF($C$10="","",$C$10+56)</f>
        <v/>
      </c>
      <c r="D28" s="38"/>
      <c r="E28" s="35"/>
      <c r="F28" s="29"/>
      <c r="G28" s="35"/>
      <c r="H28" s="29"/>
      <c r="I28" s="35"/>
      <c r="J28" s="29"/>
      <c r="K28" s="29"/>
      <c r="L28" s="29"/>
      <c r="M28" s="53"/>
      <c r="N28" s="46"/>
      <c r="O28" s="32"/>
      <c r="P28" s="29"/>
      <c r="Q28" s="29"/>
      <c r="R28" s="64"/>
      <c r="S28" s="29"/>
      <c r="T28" s="53"/>
      <c r="U28" s="62"/>
      <c r="V28" s="58"/>
      <c r="W28" s="48"/>
      <c r="X28" s="29"/>
      <c r="Y28" s="35"/>
      <c r="Z28" s="29"/>
      <c r="AA28" s="35"/>
      <c r="AB28" s="29"/>
      <c r="AC28" s="35"/>
      <c r="AD28" s="29"/>
      <c r="AE28" s="35"/>
      <c r="AF28" s="29"/>
      <c r="AG28" s="35"/>
      <c r="AH28" s="29"/>
      <c r="AI28" s="35"/>
      <c r="AJ28" s="29"/>
      <c r="AK28" s="35"/>
      <c r="AL28" s="33"/>
    </row>
    <row r="29" ht="51.0" customHeight="1">
      <c r="A29" s="1"/>
      <c r="B29" s="34"/>
      <c r="C29" s="57" t="str">
        <f>IF($C$10="","",$C$10+57)</f>
        <v/>
      </c>
      <c r="D29" s="11"/>
      <c r="E29" s="35"/>
      <c r="F29" s="11"/>
      <c r="G29" s="35"/>
      <c r="H29" s="11"/>
      <c r="I29" s="35"/>
      <c r="J29" s="11"/>
      <c r="K29" s="11"/>
      <c r="L29" s="11"/>
      <c r="M29" s="30" t="s">
        <v>21</v>
      </c>
      <c r="N29" s="11"/>
      <c r="O29" s="36"/>
      <c r="P29" s="11"/>
      <c r="Q29" s="11"/>
      <c r="R29" s="59"/>
      <c r="S29" s="11"/>
      <c r="T29" s="59"/>
      <c r="U29" s="63"/>
      <c r="V29" s="58"/>
      <c r="W29" s="51"/>
      <c r="X29" s="11"/>
      <c r="Y29" s="35"/>
      <c r="Z29" s="11"/>
      <c r="AA29" s="35"/>
      <c r="AB29" s="11"/>
      <c r="AC29" s="35"/>
      <c r="AD29" s="11"/>
      <c r="AE29" s="35"/>
      <c r="AF29" s="11"/>
      <c r="AG29" s="35"/>
      <c r="AH29" s="11"/>
      <c r="AI29" s="35"/>
      <c r="AJ29" s="11"/>
      <c r="AK29" s="35"/>
      <c r="AL29" s="26"/>
    </row>
    <row r="30" ht="51.0" customHeight="1">
      <c r="A30" s="1"/>
      <c r="B30" s="65" t="s">
        <v>34</v>
      </c>
      <c r="C30" s="37" t="str">
        <f>IF($C$10="","",DATE(YEAR($C$10)+1,MONTH($C$10),DAY($C$10))-1)</f>
        <v/>
      </c>
      <c r="D30" s="38"/>
      <c r="E30" s="53"/>
      <c r="F30" s="29"/>
      <c r="G30" s="53"/>
      <c r="H30" s="29"/>
      <c r="I30" s="53"/>
      <c r="J30" s="29"/>
      <c r="K30" s="29"/>
      <c r="L30" s="29"/>
      <c r="M30" s="35"/>
      <c r="N30" s="29"/>
      <c r="O30" s="32"/>
      <c r="P30" s="29"/>
      <c r="Q30" s="29"/>
      <c r="R30" s="29"/>
      <c r="S30" s="29"/>
      <c r="T30" s="29"/>
      <c r="U30" s="62"/>
      <c r="V30" s="58"/>
      <c r="W30" s="28"/>
      <c r="X30" s="29"/>
      <c r="Y30" s="35"/>
      <c r="Z30" s="29"/>
      <c r="AA30" s="35"/>
      <c r="AB30" s="29"/>
      <c r="AC30" s="35"/>
      <c r="AD30" s="29"/>
      <c r="AE30" s="35"/>
      <c r="AF30" s="29"/>
      <c r="AG30" s="35"/>
      <c r="AH30" s="29"/>
      <c r="AI30" s="35"/>
      <c r="AJ30" s="29"/>
      <c r="AK30" s="35"/>
      <c r="AL30" s="33"/>
    </row>
    <row r="31" ht="51.0" customHeight="1">
      <c r="A31" s="1"/>
      <c r="B31" s="34"/>
      <c r="C31" s="22"/>
      <c r="D31" s="11"/>
      <c r="E31" s="11"/>
      <c r="F31" s="11"/>
      <c r="G31" s="11"/>
      <c r="H31" s="11"/>
      <c r="I31" s="11"/>
      <c r="J31" s="11"/>
      <c r="K31" s="11"/>
      <c r="L31" s="11"/>
      <c r="M31" s="35"/>
      <c r="N31" s="11"/>
      <c r="O31" s="36"/>
      <c r="P31" s="11"/>
      <c r="Q31" s="11"/>
      <c r="R31" s="11"/>
      <c r="S31" s="11"/>
      <c r="T31" s="11"/>
      <c r="U31" s="63"/>
      <c r="V31" s="58"/>
      <c r="W31" s="22"/>
      <c r="X31" s="11"/>
      <c r="Y31" s="35"/>
      <c r="Z31" s="11"/>
      <c r="AA31" s="35"/>
      <c r="AB31" s="11"/>
      <c r="AC31" s="35"/>
      <c r="AD31" s="11"/>
      <c r="AE31" s="35"/>
      <c r="AF31" s="11"/>
      <c r="AG31" s="35"/>
      <c r="AH31" s="11"/>
      <c r="AI31" s="35"/>
      <c r="AJ31" s="11"/>
      <c r="AK31" s="35"/>
      <c r="AL31" s="26"/>
    </row>
    <row r="32" ht="51.0" customHeight="1">
      <c r="A32" s="1"/>
      <c r="B32" s="65" t="s">
        <v>35</v>
      </c>
      <c r="C32" s="37" t="str">
        <f>IF($C$10="","",DATE(YEAR($C$10)+2,MONTH($C$10),DAY($C$10))-1)</f>
        <v/>
      </c>
      <c r="D32" s="38"/>
      <c r="E32" s="29"/>
      <c r="F32" s="29"/>
      <c r="G32" s="29"/>
      <c r="H32" s="29"/>
      <c r="I32" s="29"/>
      <c r="J32" s="29"/>
      <c r="K32" s="29"/>
      <c r="L32" s="29"/>
      <c r="M32" s="35"/>
      <c r="N32" s="29"/>
      <c r="O32" s="32"/>
      <c r="P32" s="29"/>
      <c r="Q32" s="29"/>
      <c r="R32" s="29"/>
      <c r="S32" s="29"/>
      <c r="T32" s="29"/>
      <c r="U32" s="62"/>
      <c r="V32" s="58"/>
      <c r="W32" s="28"/>
      <c r="X32" s="29"/>
      <c r="Y32" s="35"/>
      <c r="Z32" s="29"/>
      <c r="AA32" s="35"/>
      <c r="AB32" s="29"/>
      <c r="AC32" s="35"/>
      <c r="AD32" s="29"/>
      <c r="AE32" s="35"/>
      <c r="AF32" s="29"/>
      <c r="AG32" s="35"/>
      <c r="AH32" s="29"/>
      <c r="AI32" s="35"/>
      <c r="AJ32" s="29"/>
      <c r="AK32" s="35"/>
      <c r="AL32" s="33"/>
    </row>
    <row r="33" ht="51.0" customHeight="1">
      <c r="A33" s="1"/>
      <c r="B33" s="34"/>
      <c r="C33" s="22"/>
      <c r="D33" s="11"/>
      <c r="E33" s="11"/>
      <c r="F33" s="11"/>
      <c r="G33" s="11"/>
      <c r="H33" s="11"/>
      <c r="I33" s="11"/>
      <c r="J33" s="11"/>
      <c r="K33" s="11"/>
      <c r="L33" s="11"/>
      <c r="M33" s="35"/>
      <c r="N33" s="11"/>
      <c r="O33" s="36"/>
      <c r="P33" s="11"/>
      <c r="Q33" s="11"/>
      <c r="R33" s="11"/>
      <c r="S33" s="11"/>
      <c r="T33" s="11"/>
      <c r="U33" s="63"/>
      <c r="V33" s="58"/>
      <c r="W33" s="22"/>
      <c r="X33" s="11"/>
      <c r="Y33" s="35"/>
      <c r="Z33" s="11"/>
      <c r="AA33" s="35"/>
      <c r="AB33" s="11"/>
      <c r="AC33" s="35"/>
      <c r="AD33" s="11"/>
      <c r="AE33" s="35"/>
      <c r="AF33" s="11"/>
      <c r="AG33" s="35"/>
      <c r="AH33" s="11"/>
      <c r="AI33" s="35"/>
      <c r="AJ33" s="11"/>
      <c r="AK33" s="35"/>
      <c r="AL33" s="26"/>
    </row>
    <row r="34" ht="51.0" customHeight="1">
      <c r="A34" s="1"/>
      <c r="B34" s="65" t="s">
        <v>36</v>
      </c>
      <c r="C34" s="37" t="str">
        <f>IF($C$10="","",DATE(YEAR($C$10)+3,MONTH($C$10),DAY($C$10))-1)</f>
        <v/>
      </c>
      <c r="D34" s="38"/>
      <c r="E34" s="29"/>
      <c r="F34" s="29"/>
      <c r="G34" s="29"/>
      <c r="H34" s="29"/>
      <c r="I34" s="29"/>
      <c r="J34" s="29"/>
      <c r="K34" s="29"/>
      <c r="L34" s="29"/>
      <c r="M34" s="53"/>
      <c r="N34" s="29"/>
      <c r="O34" s="32"/>
      <c r="P34" s="29"/>
      <c r="Q34" s="29"/>
      <c r="R34" s="29"/>
      <c r="S34" s="29"/>
      <c r="T34" s="29"/>
      <c r="U34" s="62"/>
      <c r="V34" s="66"/>
      <c r="W34" s="28"/>
      <c r="X34" s="29"/>
      <c r="Y34" s="35"/>
      <c r="Z34" s="29"/>
      <c r="AA34" s="35"/>
      <c r="AB34" s="29"/>
      <c r="AC34" s="35"/>
      <c r="AD34" s="29"/>
      <c r="AE34" s="53"/>
      <c r="AF34" s="29"/>
      <c r="AG34" s="35"/>
      <c r="AH34" s="29"/>
      <c r="AI34" s="35"/>
      <c r="AJ34" s="29"/>
      <c r="AK34" s="35"/>
      <c r="AL34" s="33"/>
    </row>
    <row r="35" ht="51.0" customHeight="1">
      <c r="A35" s="1"/>
      <c r="B35" s="34"/>
      <c r="C35" s="2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36"/>
      <c r="P35" s="11"/>
      <c r="Q35" s="11"/>
      <c r="R35" s="11"/>
      <c r="S35" s="11"/>
      <c r="T35" s="11"/>
      <c r="U35" s="11"/>
      <c r="V35" s="11"/>
      <c r="W35" s="22"/>
      <c r="X35" s="11"/>
      <c r="Y35" s="35"/>
      <c r="Z35" s="11"/>
      <c r="AA35" s="35"/>
      <c r="AB35" s="11"/>
      <c r="AC35" s="35"/>
      <c r="AD35" s="11"/>
      <c r="AE35" s="11"/>
      <c r="AF35" s="11"/>
      <c r="AG35" s="35"/>
      <c r="AH35" s="11"/>
      <c r="AI35" s="35"/>
      <c r="AJ35" s="11"/>
      <c r="AK35" s="35"/>
      <c r="AL35" s="26"/>
    </row>
    <row r="36" ht="51.0" customHeight="1">
      <c r="A36" s="1"/>
      <c r="B36" s="27" t="s">
        <v>37</v>
      </c>
      <c r="C36" s="37" t="str">
        <f>IF($C$10="","",DATE(IF(OR(MONTH($C$10)&lt;3,AND(MONTH($C$10)=4,DAY($C$10)=1)),YEAR($C$10)+6,YEAR($C$10)+7),4,1)-1)</f>
        <v/>
      </c>
      <c r="D36" s="3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2"/>
      <c r="P36" s="29"/>
      <c r="Q36" s="29"/>
      <c r="R36" s="29"/>
      <c r="S36" s="29"/>
      <c r="T36" s="29"/>
      <c r="U36" s="29"/>
      <c r="V36" s="29"/>
      <c r="W36" s="28"/>
      <c r="X36" s="29"/>
      <c r="Y36" s="53"/>
      <c r="Z36" s="29"/>
      <c r="AA36" s="53"/>
      <c r="AB36" s="29"/>
      <c r="AC36" s="35"/>
      <c r="AD36" s="29"/>
      <c r="AE36" s="29"/>
      <c r="AF36" s="29"/>
      <c r="AG36" s="53"/>
      <c r="AH36" s="29"/>
      <c r="AI36" s="53"/>
      <c r="AJ36" s="29"/>
      <c r="AK36" s="35"/>
      <c r="AL36" s="33"/>
    </row>
    <row r="37" ht="51.0" customHeight="1">
      <c r="A37" s="1"/>
      <c r="B37" s="34"/>
      <c r="C37" s="2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36"/>
      <c r="P37" s="11"/>
      <c r="Q37" s="11"/>
      <c r="R37" s="11"/>
      <c r="S37" s="11"/>
      <c r="T37" s="11"/>
      <c r="U37" s="11"/>
      <c r="V37" s="11"/>
      <c r="W37" s="22"/>
      <c r="X37" s="11"/>
      <c r="Y37" s="11"/>
      <c r="Z37" s="11"/>
      <c r="AA37" s="11"/>
      <c r="AB37" s="11"/>
      <c r="AC37" s="35"/>
      <c r="AD37" s="11"/>
      <c r="AE37" s="11"/>
      <c r="AF37" s="11"/>
      <c r="AG37" s="11"/>
      <c r="AH37" s="11"/>
      <c r="AI37" s="11"/>
      <c r="AJ37" s="11"/>
      <c r="AK37" s="35"/>
      <c r="AL37" s="26"/>
    </row>
    <row r="38" ht="51.0" customHeight="1">
      <c r="A38" s="1"/>
      <c r="B38" s="27" t="s">
        <v>38</v>
      </c>
      <c r="C38" s="37" t="str">
        <f>IF($C$10="","",DATE(YEAR($C$10)+9,MONTH($C$10),DAY($C$10))-1)</f>
        <v/>
      </c>
      <c r="D38" s="3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2"/>
      <c r="P38" s="29"/>
      <c r="Q38" s="29"/>
      <c r="R38" s="29"/>
      <c r="S38" s="29"/>
      <c r="T38" s="29"/>
      <c r="U38" s="29"/>
      <c r="V38" s="29"/>
      <c r="W38" s="28"/>
      <c r="X38" s="32"/>
      <c r="Y38" s="29"/>
      <c r="Z38" s="29"/>
      <c r="AA38" s="29"/>
      <c r="AB38" s="29"/>
      <c r="AC38" s="53"/>
      <c r="AD38" s="29"/>
      <c r="AE38" s="29"/>
      <c r="AF38" s="29"/>
      <c r="AG38" s="29"/>
      <c r="AH38" s="29"/>
      <c r="AI38" s="29"/>
      <c r="AJ38" s="29"/>
      <c r="AK38" s="35"/>
      <c r="AL38" s="33"/>
    </row>
    <row r="39" ht="51.0" customHeight="1">
      <c r="A39" s="1"/>
      <c r="B39" s="34"/>
      <c r="C39" s="2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36"/>
      <c r="P39" s="11"/>
      <c r="Q39" s="11"/>
      <c r="R39" s="11"/>
      <c r="S39" s="11"/>
      <c r="T39" s="11"/>
      <c r="U39" s="11"/>
      <c r="V39" s="11"/>
      <c r="W39" s="22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35"/>
      <c r="AL39" s="26"/>
    </row>
    <row r="40" ht="51.0" customHeight="1">
      <c r="A40" s="1"/>
      <c r="B40" s="27" t="s">
        <v>39</v>
      </c>
      <c r="C40" s="67" t="str">
        <f>IF($C$10="","",DATE(IF(OR(MONTH($C$10)&lt;3,AND(MONTH($C$10)=4,DAY($C$10)=1)),YEAR($C$10)+12,YEAR($C$10)+13),4,1)-1)</f>
        <v/>
      </c>
      <c r="D40" s="3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2"/>
      <c r="P40" s="29"/>
      <c r="Q40" s="29"/>
      <c r="R40" s="29"/>
      <c r="S40" s="29"/>
      <c r="T40" s="29"/>
      <c r="U40" s="29"/>
      <c r="V40" s="29"/>
      <c r="W40" s="28"/>
      <c r="X40" s="32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53"/>
      <c r="AL40" s="33"/>
    </row>
    <row r="41" ht="51.0" customHeight="1">
      <c r="A41" s="1"/>
      <c r="B41" s="68"/>
      <c r="C41" s="69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69"/>
      <c r="O41" s="70"/>
      <c r="P41" s="71"/>
      <c r="Q41" s="71"/>
      <c r="R41" s="71"/>
      <c r="S41" s="71"/>
      <c r="T41" s="71"/>
      <c r="U41" s="71"/>
      <c r="V41" s="71"/>
      <c r="W41" s="69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  <c r="AL41" s="73"/>
    </row>
    <row r="42" ht="18.75" customHeight="1">
      <c r="A42" s="1"/>
      <c r="B42" s="11"/>
      <c r="C42" s="11"/>
      <c r="D42" s="11"/>
      <c r="E42" s="4"/>
      <c r="F42" s="11"/>
      <c r="G42" s="11"/>
      <c r="H42" s="11"/>
      <c r="I42" s="11"/>
      <c r="J42" s="11"/>
      <c r="K42" s="11"/>
      <c r="L42" s="11"/>
      <c r="M42" s="11"/>
      <c r="N42" s="1" t="s">
        <v>40</v>
      </c>
      <c r="O42" s="11"/>
      <c r="P42" s="1"/>
      <c r="Q42" s="11"/>
      <c r="R42" s="11"/>
      <c r="S42" s="11"/>
      <c r="T42" s="11"/>
      <c r="U42" s="11"/>
      <c r="V42" s="11"/>
      <c r="W42" s="11"/>
      <c r="X42" s="11"/>
      <c r="Y42" s="12" t="s">
        <v>41</v>
      </c>
      <c r="Z42" s="11"/>
      <c r="AA42" s="12" t="s">
        <v>41</v>
      </c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ht="18.75" customHeight="1">
      <c r="A43" s="1"/>
      <c r="B43" s="2"/>
      <c r="C43" s="2"/>
      <c r="D43" s="2"/>
      <c r="E43" s="4"/>
      <c r="F43" s="2"/>
      <c r="G43" s="2"/>
      <c r="H43" s="2"/>
      <c r="I43" s="2"/>
      <c r="J43" s="2"/>
      <c r="K43" s="2"/>
      <c r="L43" s="2"/>
      <c r="M43" s="2"/>
      <c r="N43" s="1" t="s">
        <v>42</v>
      </c>
      <c r="O43" s="2"/>
      <c r="P43" s="1"/>
      <c r="Q43" s="2"/>
      <c r="R43" s="2"/>
      <c r="S43" s="2"/>
      <c r="T43" s="2"/>
      <c r="U43" s="2"/>
      <c r="V43" s="2"/>
      <c r="W43" s="2"/>
      <c r="X43" s="2"/>
      <c r="Y43" s="12" t="s">
        <v>43</v>
      </c>
      <c r="Z43" s="2"/>
      <c r="AA43" s="12" t="s">
        <v>43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 t="s">
        <v>44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2" t="s">
        <v>45</v>
      </c>
      <c r="Z44" s="1"/>
      <c r="AA44" s="12" t="s">
        <v>45</v>
      </c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3">
    <mergeCell ref="M18:M19"/>
    <mergeCell ref="R18:R19"/>
    <mergeCell ref="AE22:AE34"/>
    <mergeCell ref="AG22:AG36"/>
    <mergeCell ref="AI22:AI36"/>
    <mergeCell ref="AK22:AK40"/>
    <mergeCell ref="M20:M22"/>
    <mergeCell ref="R20:R28"/>
    <mergeCell ref="P22:P24"/>
    <mergeCell ref="V22:V34"/>
    <mergeCell ref="Y22:Y36"/>
    <mergeCell ref="AA22:AA36"/>
    <mergeCell ref="AC22:AC38"/>
    <mergeCell ref="M29:M34"/>
    <mergeCell ref="K16:K22"/>
    <mergeCell ref="M23:M28"/>
    <mergeCell ref="D14:N14"/>
    <mergeCell ref="O14:W14"/>
    <mergeCell ref="X14:AL14"/>
    <mergeCell ref="E16:E30"/>
    <mergeCell ref="G16:G30"/>
    <mergeCell ref="I16:I30"/>
    <mergeCell ref="T22:T28"/>
  </mergeCells>
  <printOptions/>
  <pageMargins bottom="0.75" footer="0.0" header="0.0" left="0.7" right="0.7" top="0.75"/>
  <pageSetup paperSize="9" orientation="portrait"/>
  <drawing r:id="rId1"/>
</worksheet>
</file>