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mc:AlternateContent xmlns:mc="http://schemas.openxmlformats.org/markup-compatibility/2006">
    <mc:Choice Requires="x15">
      <x15ac:absPath xmlns:x15ac="http://schemas.microsoft.com/office/spreadsheetml/2010/11/ac" url="\\Timetracker\ccr共有\01全体\ホームページ\★治験ダウンロードデータ\契約書\"/>
    </mc:Choice>
  </mc:AlternateContent>
  <xr:revisionPtr revIDLastSave="0" documentId="13_ncr:1_{AF36BD1C-160F-4E49-A75E-1FECCA2E27D3}" xr6:coauthVersionLast="47" xr6:coauthVersionMax="47" xr10:uidLastSave="{00000000-0000-0000-0000-000000000000}"/>
  <bookViews>
    <workbookView xWindow="-120" yWindow="-120" windowWidth="29040" windowHeight="15840" tabRatio="994" xr2:uid="{00000000-000D-0000-FFFF-FFFF00000000}"/>
  </bookViews>
  <sheets>
    <sheet name="はじめに（ポイント数の算定方法）" sheetId="30" r:id="rId1"/>
    <sheet name="※作成例　表１-1　治験ポイント表" sheetId="40" r:id="rId2"/>
    <sheet name="※作成例　別表①　検査項目等内訳表 " sheetId="41" r:id="rId3"/>
    <sheet name="表１-1　治験ポイント表（医薬品・抗がん剤以外）" sheetId="17" r:id="rId4"/>
    <sheet name="表１-2　治験ポイント表（医薬品・抗がん剤）" sheetId="24" r:id="rId5"/>
    <sheet name="別表①　検査項目等内訳表（医薬品）" sheetId="38" r:id="rId6"/>
    <sheet name="表2　治験ポイント表（医療機器）" sheetId="31" r:id="rId7"/>
    <sheet name="表3　治験ポイント表（再生医療等製品)" sheetId="42" r:id="rId8"/>
    <sheet name="別表①　検査項目等内訳表 (再生医療等製品)" sheetId="44" r:id="rId9"/>
    <sheet name="表4-1　製造販売後臨床試験ポイント表（医薬品・抗がん剤以外）" sheetId="26" r:id="rId10"/>
    <sheet name="表4-2　製造販売後臨床試験ポイント表（医薬品・抗がん剤）" sheetId="27" r:id="rId11"/>
    <sheet name="別表②　検査項目等内訳表（医薬品）" sheetId="39" r:id="rId12"/>
    <sheet name="表5　製造販売後臨床試験ポイント表（医療機器）" sheetId="33" r:id="rId13"/>
    <sheet name="表6　製造販売後臨床試験ポイント表（再生医療等製品）" sheetId="43" r:id="rId14"/>
    <sheet name="別表②　検査項目等内訳表 (再生医療等製品)" sheetId="45" r:id="rId15"/>
    <sheet name="表7-1　観察期脱落症例（医薬品・再生医療等製品）" sheetId="25" r:id="rId16"/>
    <sheet name="表7-2　観察期脱落症例（医療機器）" sheetId="32" r:id="rId17"/>
    <sheet name="表8-1　臨床性能試験経費ポイント表" sheetId="34" r:id="rId18"/>
    <sheet name="表8-2　相関及び性能試験経費ポイント表 " sheetId="36"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50" i="43" l="1"/>
  <c r="Y49" i="43"/>
  <c r="Y51" i="43" s="1"/>
  <c r="Y42" i="43"/>
  <c r="Y43" i="43" s="1"/>
  <c r="Y38" i="43"/>
  <c r="Y37" i="43"/>
  <c r="Y36" i="43"/>
  <c r="Y31" i="43"/>
  <c r="Y30" i="43"/>
  <c r="Y29" i="43"/>
  <c r="Y32" i="43" s="1"/>
  <c r="Y24" i="43"/>
  <c r="Y23" i="43"/>
  <c r="Y22" i="43"/>
  <c r="Y21" i="43"/>
  <c r="Y20" i="43"/>
  <c r="Y19" i="43"/>
  <c r="Y18" i="43"/>
  <c r="Y17" i="43"/>
  <c r="Y16" i="43"/>
  <c r="Y25" i="43" s="1"/>
  <c r="Y15" i="43"/>
  <c r="Y14" i="43"/>
  <c r="Y13" i="43"/>
  <c r="Y52" i="42"/>
  <c r="Y51" i="42"/>
  <c r="Y53" i="42" s="1"/>
  <c r="Y44" i="42"/>
  <c r="Y43" i="42"/>
  <c r="Y45" i="42" s="1"/>
  <c r="Y38" i="42"/>
  <c r="Y37" i="42"/>
  <c r="Y39" i="42" s="1"/>
  <c r="Y32" i="42"/>
  <c r="Y31" i="42"/>
  <c r="Y30" i="42"/>
  <c r="Y33" i="42" s="1"/>
  <c r="Y25" i="42"/>
  <c r="Y24" i="42"/>
  <c r="Y23" i="42"/>
  <c r="Y22" i="42"/>
  <c r="Y21" i="42"/>
  <c r="Y20" i="42"/>
  <c r="Y19" i="42"/>
  <c r="Y18" i="42"/>
  <c r="Y17" i="42"/>
  <c r="Y16" i="42"/>
  <c r="Y15" i="42"/>
  <c r="Y14" i="42"/>
  <c r="Y13" i="42"/>
  <c r="Y26" i="42" l="1"/>
  <c r="Y46" i="42" s="1"/>
  <c r="Y44" i="43"/>
  <c r="Y40" i="24" l="1"/>
  <c r="Y16" i="27" l="1"/>
  <c r="Y16" i="26"/>
  <c r="Y42" i="40" l="1"/>
  <c r="Y41" i="17" l="1"/>
  <c r="Y41" i="24"/>
  <c r="Y41" i="40" l="1"/>
  <c r="Y49" i="24" l="1"/>
  <c r="Y48" i="24"/>
  <c r="Y50" i="24" l="1"/>
  <c r="Y18" i="25"/>
  <c r="Y40" i="17"/>
  <c r="Y48" i="17"/>
  <c r="Y49" i="17"/>
  <c r="Y42" i="17" l="1"/>
  <c r="Y50" i="40"/>
  <c r="Y49" i="40"/>
  <c r="Y43" i="40"/>
  <c r="Y36" i="40"/>
  <c r="Y35" i="40"/>
  <c r="Y30" i="40"/>
  <c r="Y29" i="40"/>
  <c r="Y28" i="40"/>
  <c r="Y23" i="40"/>
  <c r="Y22" i="40"/>
  <c r="Y21" i="40"/>
  <c r="Y20" i="40"/>
  <c r="Y19" i="40"/>
  <c r="Y18" i="40"/>
  <c r="Y17" i="40"/>
  <c r="Y16" i="40"/>
  <c r="Y15" i="40"/>
  <c r="Y14" i="40"/>
  <c r="Y37" i="40" l="1"/>
  <c r="Y51" i="40"/>
  <c r="Y31" i="40"/>
  <c r="Y24" i="40"/>
  <c r="Y44" i="40" s="1"/>
  <c r="U21" i="36"/>
  <c r="U20" i="36"/>
  <c r="U19" i="36"/>
  <c r="U18" i="36"/>
  <c r="U17" i="36"/>
  <c r="U16" i="36"/>
  <c r="U24" i="34"/>
  <c r="U23" i="34"/>
  <c r="U22" i="34"/>
  <c r="U21" i="34"/>
  <c r="U20" i="34"/>
  <c r="U19" i="34"/>
  <c r="U18" i="34"/>
  <c r="U17" i="34"/>
  <c r="U16" i="34"/>
  <c r="U25" i="34" l="1"/>
  <c r="U22" i="36"/>
  <c r="Q27" i="33" l="1"/>
  <c r="Q26" i="33"/>
  <c r="Q25" i="33"/>
  <c r="Q24" i="33"/>
  <c r="Q18" i="33"/>
  <c r="Q17" i="33"/>
  <c r="Q16" i="33"/>
  <c r="Q15" i="33"/>
  <c r="Q14" i="33"/>
  <c r="Q13" i="32"/>
  <c r="Q15" i="32"/>
  <c r="Q14" i="32"/>
  <c r="Q27" i="31"/>
  <c r="Q26" i="31"/>
  <c r="Q25" i="31"/>
  <c r="Q24" i="31"/>
  <c r="Q18" i="31"/>
  <c r="Q17" i="31"/>
  <c r="Q16" i="31"/>
  <c r="Q15" i="31"/>
  <c r="Q14" i="31"/>
  <c r="Q28" i="33" l="1"/>
  <c r="Q19" i="33"/>
  <c r="Q19" i="31"/>
  <c r="Q28" i="31"/>
  <c r="Q16" i="32"/>
  <c r="Y46" i="27" l="1"/>
  <c r="Y45" i="27"/>
  <c r="Y39" i="27"/>
  <c r="Y34" i="27"/>
  <c r="Y33" i="27"/>
  <c r="Y28" i="27"/>
  <c r="Y27" i="27"/>
  <c r="Y26" i="27"/>
  <c r="Y21" i="27"/>
  <c r="Y20" i="27"/>
  <c r="Y19" i="27"/>
  <c r="Y18" i="27"/>
  <c r="Y17" i="27"/>
  <c r="Y15" i="27"/>
  <c r="Y14" i="27"/>
  <c r="Y13" i="27"/>
  <c r="Y46" i="26"/>
  <c r="Y45" i="26"/>
  <c r="Y39" i="26"/>
  <c r="Y34" i="26"/>
  <c r="Y33" i="26"/>
  <c r="Y28" i="26"/>
  <c r="Y27" i="26"/>
  <c r="Y26" i="26"/>
  <c r="Y21" i="26"/>
  <c r="Y20" i="26"/>
  <c r="Y19" i="26"/>
  <c r="Y18" i="26"/>
  <c r="Y17" i="26"/>
  <c r="Y15" i="26"/>
  <c r="Y14" i="26"/>
  <c r="Y13" i="26"/>
  <c r="Y19" i="25"/>
  <c r="Y35" i="26" l="1"/>
  <c r="Y29" i="27"/>
  <c r="Y22" i="27"/>
  <c r="Y29" i="26"/>
  <c r="Y47" i="27"/>
  <c r="Y35" i="27"/>
  <c r="Y22" i="26"/>
  <c r="Y47" i="26"/>
  <c r="Y35" i="24"/>
  <c r="Y17" i="25"/>
  <c r="Y16" i="25"/>
  <c r="Y15" i="25"/>
  <c r="Y14" i="25"/>
  <c r="Y13" i="25"/>
  <c r="Y29" i="17"/>
  <c r="Y28" i="17"/>
  <c r="Y27" i="17"/>
  <c r="Y42" i="24"/>
  <c r="Y29" i="24"/>
  <c r="Y28" i="24"/>
  <c r="Y27" i="24"/>
  <c r="Y34" i="24"/>
  <c r="Y22" i="24"/>
  <c r="Y21" i="24"/>
  <c r="Y20" i="24"/>
  <c r="Y19" i="24"/>
  <c r="Y18" i="24"/>
  <c r="Y17" i="24"/>
  <c r="Y16" i="24"/>
  <c r="Y15" i="24"/>
  <c r="Y14" i="24"/>
  <c r="Y13" i="24"/>
  <c r="Y40" i="27" l="1"/>
  <c r="Y40" i="26"/>
  <c r="Y20" i="25"/>
  <c r="Y36" i="24"/>
  <c r="Y23" i="24"/>
  <c r="Y30" i="24"/>
  <c r="Y35" i="17"/>
  <c r="Y34" i="17"/>
  <c r="Y43" i="24" l="1"/>
  <c r="Y36" i="17"/>
  <c r="Y22" i="17"/>
  <c r="Y21" i="17"/>
  <c r="Y20" i="17"/>
  <c r="Y19" i="17"/>
  <c r="Y18" i="17"/>
  <c r="Y17" i="17"/>
  <c r="Y16" i="17"/>
  <c r="Y15" i="17"/>
  <c r="Y14" i="17"/>
  <c r="Y13" i="17"/>
  <c r="Y50" i="17" l="1"/>
  <c r="Y23" i="17"/>
  <c r="Y30" i="17"/>
  <c r="Y43" i="17" l="1"/>
</calcChain>
</file>

<file path=xl/sharedStrings.xml><?xml version="1.0" encoding="utf-8"?>
<sst xmlns="http://schemas.openxmlformats.org/spreadsheetml/2006/main" count="2304" uniqueCount="384">
  <si>
    <t>ウエイト</t>
    <phoneticPr fontId="2"/>
  </si>
  <si>
    <t>Ⅰ</t>
    <phoneticPr fontId="2"/>
  </si>
  <si>
    <t>○</t>
    <phoneticPr fontId="2"/>
  </si>
  <si>
    <t>Ⅱ</t>
    <phoneticPr fontId="2"/>
  </si>
  <si>
    <t>Ⅲ</t>
    <phoneticPr fontId="2"/>
  </si>
  <si>
    <t>Ⅳ</t>
    <phoneticPr fontId="2"/>
  </si>
  <si>
    <t>ウエイト×1</t>
    <phoneticPr fontId="2"/>
  </si>
  <si>
    <t>印</t>
    <phoneticPr fontId="2"/>
  </si>
  <si>
    <t>ウエイト×3</t>
    <phoneticPr fontId="2"/>
  </si>
  <si>
    <t>研究課題名：</t>
    <rPh sb="0" eb="2">
      <t>ケンキュウ</t>
    </rPh>
    <rPh sb="2" eb="4">
      <t>カダイ</t>
    </rPh>
    <rPh sb="4" eb="5">
      <t>メイ</t>
    </rPh>
    <phoneticPr fontId="1"/>
  </si>
  <si>
    <t>依頼者名：</t>
    <rPh sb="0" eb="3">
      <t>イライシャ</t>
    </rPh>
    <rPh sb="3" eb="4">
      <t>メイ</t>
    </rPh>
    <phoneticPr fontId="1"/>
  </si>
  <si>
    <t>該当</t>
    <rPh sb="0" eb="2">
      <t>ガイトウ</t>
    </rPh>
    <phoneticPr fontId="1"/>
  </si>
  <si>
    <t>25項目以内</t>
    <rPh sb="2" eb="4">
      <t>コウモク</t>
    </rPh>
    <rPh sb="4" eb="6">
      <t>イナイ</t>
    </rPh>
    <phoneticPr fontId="2"/>
  </si>
  <si>
    <t>26～50項目</t>
    <rPh sb="5" eb="7">
      <t>コウモク</t>
    </rPh>
    <phoneticPr fontId="2"/>
  </si>
  <si>
    <t>遺伝子解析を含まない同意</t>
    <rPh sb="0" eb="3">
      <t>イデンシ</t>
    </rPh>
    <rPh sb="3" eb="5">
      <t>カイセキ</t>
    </rPh>
    <rPh sb="6" eb="7">
      <t>フク</t>
    </rPh>
    <rPh sb="10" eb="12">
      <t>ドウイ</t>
    </rPh>
    <phoneticPr fontId="2"/>
  </si>
  <si>
    <t>遺伝子解析を含む同意</t>
    <rPh sb="0" eb="3">
      <t>イデンシ</t>
    </rPh>
    <rPh sb="3" eb="5">
      <t>カイセキ</t>
    </rPh>
    <rPh sb="6" eb="7">
      <t>フク</t>
    </rPh>
    <rPh sb="8" eb="10">
      <t>ドウイ</t>
    </rPh>
    <phoneticPr fontId="2"/>
  </si>
  <si>
    <t>Ⅲ相</t>
    <rPh sb="1" eb="2">
      <t>ソウ</t>
    </rPh>
    <phoneticPr fontId="2"/>
  </si>
  <si>
    <t>Ⅰ相</t>
    <rPh sb="1" eb="2">
      <t>ソウ</t>
    </rPh>
    <phoneticPr fontId="1"/>
  </si>
  <si>
    <t>該当</t>
    <rPh sb="0" eb="2">
      <t>ガイトウ</t>
    </rPh>
    <phoneticPr fontId="2"/>
  </si>
  <si>
    <t>責任医師名（診療科）：　　　　　　　　　　　　　　　　　　　　　　　　　　　　　　　　　　　　　　　　　　（　　　　　　　　　　　　　　）</t>
    <rPh sb="0" eb="2">
      <t>セキニン</t>
    </rPh>
    <rPh sb="2" eb="4">
      <t>イシ</t>
    </rPh>
    <rPh sb="4" eb="5">
      <t>メイ</t>
    </rPh>
    <rPh sb="6" eb="9">
      <t>シンリョウカ</t>
    </rPh>
    <phoneticPr fontId="1"/>
  </si>
  <si>
    <t>症例発表</t>
    <rPh sb="0" eb="2">
      <t>ショウレイ</t>
    </rPh>
    <rPh sb="2" eb="4">
      <t>ハッピョウ</t>
    </rPh>
    <phoneticPr fontId="2"/>
  </si>
  <si>
    <t>承認申請に使用される文書等の作成</t>
    <phoneticPr fontId="2"/>
  </si>
  <si>
    <t>1回</t>
    <rPh sb="1" eb="2">
      <t>カイ</t>
    </rPh>
    <phoneticPr fontId="1"/>
  </si>
  <si>
    <t>30枚以内</t>
    <rPh sb="2" eb="3">
      <t>マイ</t>
    </rPh>
    <rPh sb="3" eb="5">
      <t>イナイ</t>
    </rPh>
    <phoneticPr fontId="1"/>
  </si>
  <si>
    <t>31～50枚</t>
    <rPh sb="5" eb="6">
      <t>マイ</t>
    </rPh>
    <phoneticPr fontId="1"/>
  </si>
  <si>
    <t>101枚以上</t>
    <rPh sb="3" eb="4">
      <t>マイ</t>
    </rPh>
    <rPh sb="4" eb="6">
      <t>イジョウ</t>
    </rPh>
    <phoneticPr fontId="1"/>
  </si>
  <si>
    <t>51～100項目</t>
    <rPh sb="6" eb="8">
      <t>コウモク</t>
    </rPh>
    <phoneticPr fontId="2"/>
  </si>
  <si>
    <t>101項目以上</t>
    <rPh sb="3" eb="5">
      <t>コウモク</t>
    </rPh>
    <rPh sb="5" eb="7">
      <t>イジョウ</t>
    </rPh>
    <phoneticPr fontId="1"/>
  </si>
  <si>
    <t>疾患の重篤度</t>
    <phoneticPr fontId="2"/>
  </si>
  <si>
    <t>軽度</t>
    <phoneticPr fontId="2"/>
  </si>
  <si>
    <t>入院・外来の別</t>
    <phoneticPr fontId="2"/>
  </si>
  <si>
    <t>治験薬の投与の経路</t>
    <phoneticPr fontId="2"/>
  </si>
  <si>
    <t>外用・経口</t>
    <phoneticPr fontId="2"/>
  </si>
  <si>
    <t>デザイン</t>
    <phoneticPr fontId="2"/>
  </si>
  <si>
    <t>オープン</t>
    <phoneticPr fontId="2"/>
  </si>
  <si>
    <t>プラセボの使用</t>
    <phoneticPr fontId="2"/>
  </si>
  <si>
    <t>ポピュレーション</t>
    <phoneticPr fontId="2"/>
  </si>
  <si>
    <t>相の種類</t>
    <phoneticPr fontId="1"/>
  </si>
  <si>
    <t>国際共同治験</t>
    <phoneticPr fontId="1"/>
  </si>
  <si>
    <t>4週間以内</t>
    <phoneticPr fontId="2"/>
  </si>
  <si>
    <t>5～24週</t>
    <phoneticPr fontId="2"/>
  </si>
  <si>
    <t>25週～49週</t>
    <phoneticPr fontId="2"/>
  </si>
  <si>
    <t>50～74週</t>
    <rPh sb="5" eb="6">
      <t>シュウ</t>
    </rPh>
    <phoneticPr fontId="1"/>
  </si>
  <si>
    <t>Ⅴ</t>
    <phoneticPr fontId="2"/>
  </si>
  <si>
    <t>投与期間</t>
    <rPh sb="0" eb="2">
      <t>トウヨ</t>
    </rPh>
    <rPh sb="2" eb="4">
      <t>キカン</t>
    </rPh>
    <phoneticPr fontId="1"/>
  </si>
  <si>
    <t>Ⅲ</t>
  </si>
  <si>
    <t>Ⅳ</t>
  </si>
  <si>
    <t>ウエイト×5</t>
  </si>
  <si>
    <t>ウエイト×8</t>
  </si>
  <si>
    <t>ポ　　　　イ　　　　ン　　　　ト</t>
    <phoneticPr fontId="1"/>
  </si>
  <si>
    <t>ポイント合計</t>
    <rPh sb="4" eb="5">
      <t>ゴウ</t>
    </rPh>
    <rPh sb="5" eb="6">
      <t>ケイ</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</si>
  <si>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</si>
  <si>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</si>
  <si>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</si>
  <si>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</si>
  <si>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</si>
  <si>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</si>
  <si>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</si>
  <si>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</si>
  <si>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</si>
  <si>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</si>
  <si>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</si>
  <si>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</si>
  <si>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N</t>
    <phoneticPr fontId="1"/>
  </si>
  <si>
    <t>中等度</t>
    <rPh sb="0" eb="2">
      <t>チュウトウ</t>
    </rPh>
    <rPh sb="2" eb="3">
      <t>ド</t>
    </rPh>
    <phoneticPr fontId="2"/>
  </si>
  <si>
    <t>外来</t>
    <rPh sb="0" eb="2">
      <t>ガイライ</t>
    </rPh>
    <phoneticPr fontId="2"/>
  </si>
  <si>
    <t>皮下・筋注</t>
    <rPh sb="0" eb="2">
      <t>ヒカ</t>
    </rPh>
    <rPh sb="3" eb="4">
      <t>キン</t>
    </rPh>
    <rPh sb="4" eb="5">
      <t>チュウ</t>
    </rPh>
    <phoneticPr fontId="1"/>
  </si>
  <si>
    <t>単盲検</t>
    <rPh sb="0" eb="1">
      <t>タン</t>
    </rPh>
    <rPh sb="1" eb="2">
      <t>モウ</t>
    </rPh>
    <rPh sb="2" eb="3">
      <t>ケン</t>
    </rPh>
    <phoneticPr fontId="2"/>
  </si>
  <si>
    <t>小児，成人（高齢者，肝・腎障害等合併症有）</t>
    <rPh sb="0" eb="2">
      <t>ショウニ</t>
    </rPh>
    <rPh sb="3" eb="5">
      <t>セイジン</t>
    </rPh>
    <rPh sb="6" eb="9">
      <t>コウレイシャ</t>
    </rPh>
    <rPh sb="10" eb="11">
      <t>カン</t>
    </rPh>
    <rPh sb="12" eb="13">
      <t>ジン</t>
    </rPh>
    <rPh sb="13" eb="16">
      <t>ショウガイトウ</t>
    </rPh>
    <rPh sb="16" eb="19">
      <t>ガッペイショウ</t>
    </rPh>
    <rPh sb="19" eb="20">
      <t>アリ</t>
    </rPh>
    <phoneticPr fontId="1"/>
  </si>
  <si>
    <t>Ⅱ相</t>
    <rPh sb="1" eb="2">
      <t>ソウ</t>
    </rPh>
    <phoneticPr fontId="2"/>
  </si>
  <si>
    <t>重症又は重篤</t>
    <rPh sb="0" eb="2">
      <t>ジュウショウ</t>
    </rPh>
    <rPh sb="2" eb="3">
      <t>マタ</t>
    </rPh>
    <rPh sb="4" eb="6">
      <t>ジュウトク</t>
    </rPh>
    <phoneticPr fontId="2"/>
  </si>
  <si>
    <t>入院，外来（通院治療室を使用）</t>
    <rPh sb="0" eb="2">
      <t>ニュウイン</t>
    </rPh>
    <rPh sb="3" eb="5">
      <t>ガイライ</t>
    </rPh>
    <rPh sb="6" eb="8">
      <t>ツウイン</t>
    </rPh>
    <rPh sb="8" eb="10">
      <t>チリョウ</t>
    </rPh>
    <rPh sb="10" eb="11">
      <t>シツ</t>
    </rPh>
    <rPh sb="12" eb="14">
      <t>シヨウ</t>
    </rPh>
    <phoneticPr fontId="2"/>
  </si>
  <si>
    <t>二重盲検</t>
    <rPh sb="0" eb="2">
      <t>ニジュウ</t>
    </rPh>
    <rPh sb="2" eb="3">
      <t>モウ</t>
    </rPh>
    <rPh sb="3" eb="4">
      <t>ケン</t>
    </rPh>
    <phoneticPr fontId="2"/>
  </si>
  <si>
    <t>51～100枚</t>
    <rPh sb="6" eb="7">
      <t>マイ</t>
    </rPh>
    <phoneticPr fontId="2"/>
  </si>
  <si>
    <t>点滴静注・動注・眼内注射</t>
    <rPh sb="0" eb="2">
      <t>テンテキ</t>
    </rPh>
    <rPh sb="2" eb="3">
      <t>セイ</t>
    </rPh>
    <rPh sb="3" eb="4">
      <t>チュウ</t>
    </rPh>
    <rPh sb="5" eb="6">
      <t>ドウ</t>
    </rPh>
    <rPh sb="6" eb="7">
      <t>チュウ</t>
    </rPh>
    <rPh sb="8" eb="9">
      <t>ガン</t>
    </rPh>
    <rPh sb="9" eb="10">
      <t>ナイ</t>
    </rPh>
    <rPh sb="10" eb="12">
      <t>チュウシャ</t>
    </rPh>
    <phoneticPr fontId="1"/>
  </si>
  <si>
    <t>A～Jのポイント合計</t>
    <rPh sb="8" eb="10">
      <t>ゴウケイ</t>
    </rPh>
    <phoneticPr fontId="1"/>
  </si>
  <si>
    <t>臨床検査・自他覚症状観察項目数(最大項目数Visitベース)</t>
    <rPh sb="16" eb="18">
      <t>サイダイ</t>
    </rPh>
    <rPh sb="18" eb="21">
      <t>コウモクスウ</t>
    </rPh>
    <phoneticPr fontId="1"/>
  </si>
  <si>
    <t>侵襲を伴う臨床薬理的検査</t>
    <rPh sb="0" eb="1">
      <t>シン</t>
    </rPh>
    <rPh sb="1" eb="2">
      <t>シュウ</t>
    </rPh>
    <rPh sb="3" eb="4">
      <t>トモナ</t>
    </rPh>
    <rPh sb="5" eb="7">
      <t>リンショウ</t>
    </rPh>
    <rPh sb="7" eb="9">
      <t>ヤクリ</t>
    </rPh>
    <rPh sb="9" eb="10">
      <t>テキ</t>
    </rPh>
    <rPh sb="10" eb="12">
      <t>ケンサ</t>
    </rPh>
    <phoneticPr fontId="1"/>
  </si>
  <si>
    <t>回数</t>
    <rPh sb="0" eb="2">
      <t>カイスウ</t>
    </rPh>
    <phoneticPr fontId="2"/>
  </si>
  <si>
    <t>数</t>
    <rPh sb="0" eb="1">
      <t>スウ</t>
    </rPh>
    <phoneticPr fontId="2"/>
  </si>
  <si>
    <t>値</t>
    <rPh sb="0" eb="1">
      <t>チ</t>
    </rPh>
    <phoneticPr fontId="2"/>
  </si>
  <si>
    <t>ウエイト×3</t>
    <phoneticPr fontId="2"/>
  </si>
  <si>
    <t>画像検査・非侵襲的な機能検査</t>
    <rPh sb="0" eb="2">
      <t>ガゾウ</t>
    </rPh>
    <rPh sb="2" eb="4">
      <t>ケンサ</t>
    </rPh>
    <rPh sb="5" eb="6">
      <t>ヒ</t>
    </rPh>
    <rPh sb="6" eb="7">
      <t>シン</t>
    </rPh>
    <rPh sb="7" eb="8">
      <t>シュウ</t>
    </rPh>
    <rPh sb="8" eb="9">
      <t>テキ</t>
    </rPh>
    <rPh sb="10" eb="12">
      <t>キノウ</t>
    </rPh>
    <rPh sb="12" eb="14">
      <t>ケンサ</t>
    </rPh>
    <phoneticPr fontId="1"/>
  </si>
  <si>
    <t>○</t>
    <phoneticPr fontId="2"/>
  </si>
  <si>
    <t>印</t>
    <rPh sb="0" eb="1">
      <t>イン</t>
    </rPh>
    <phoneticPr fontId="2"/>
  </si>
  <si>
    <t>１～４回</t>
    <rPh sb="3" eb="4">
      <t>カイ</t>
    </rPh>
    <phoneticPr fontId="2"/>
  </si>
  <si>
    <t>ウエイト×1</t>
    <phoneticPr fontId="2"/>
  </si>
  <si>
    <t>ウエイト×1</t>
    <phoneticPr fontId="1"/>
  </si>
  <si>
    <t>５～８回</t>
    <rPh sb="3" eb="4">
      <t>カイ</t>
    </rPh>
    <phoneticPr fontId="2"/>
  </si>
  <si>
    <t>９～１２回</t>
    <rPh sb="4" eb="5">
      <t>カイ</t>
    </rPh>
    <phoneticPr fontId="2"/>
  </si>
  <si>
    <t>ウエイト×3</t>
    <phoneticPr fontId="2"/>
  </si>
  <si>
    <t>　</t>
  </si>
  <si>
    <t>O</t>
    <phoneticPr fontId="1"/>
  </si>
  <si>
    <t>Q</t>
    <phoneticPr fontId="1"/>
  </si>
  <si>
    <t>R</t>
    <phoneticPr fontId="1"/>
  </si>
  <si>
    <t>○</t>
  </si>
  <si>
    <t>観察回数（visit回数）</t>
    <rPh sb="2" eb="4">
      <t>カイスウ</t>
    </rPh>
    <rPh sb="10" eb="12">
      <t>カイスウ</t>
    </rPh>
    <phoneticPr fontId="2"/>
  </si>
  <si>
    <t>生検</t>
    <rPh sb="0" eb="1">
      <t>セイ</t>
    </rPh>
    <rPh sb="1" eb="2">
      <t>ケン</t>
    </rPh>
    <phoneticPr fontId="1"/>
  </si>
  <si>
    <t>特殊検査・侵襲を伴わない臨床薬理的検査の採取回数</t>
    <rPh sb="0" eb="2">
      <t>トクシュ</t>
    </rPh>
    <rPh sb="2" eb="4">
      <t>ケンサ</t>
    </rPh>
    <rPh sb="5" eb="6">
      <t>シン</t>
    </rPh>
    <rPh sb="6" eb="7">
      <t>シュウ</t>
    </rPh>
    <rPh sb="8" eb="9">
      <t>トモナ</t>
    </rPh>
    <rPh sb="12" eb="14">
      <t>リンショウ</t>
    </rPh>
    <rPh sb="14" eb="16">
      <t>ヤクリ</t>
    </rPh>
    <rPh sb="16" eb="17">
      <t>テキ</t>
    </rPh>
    <rPh sb="17" eb="19">
      <t>ケンサ</t>
    </rPh>
    <rPh sb="20" eb="22">
      <t>サイシュ</t>
    </rPh>
    <rPh sb="22" eb="24">
      <t>カイスウ</t>
    </rPh>
    <phoneticPr fontId="1"/>
  </si>
  <si>
    <t>Ⅴ</t>
    <phoneticPr fontId="2"/>
  </si>
  <si>
    <t>５～９回</t>
    <rPh sb="3" eb="4">
      <t>カイ</t>
    </rPh>
    <phoneticPr fontId="2"/>
  </si>
  <si>
    <t>１０～１９回</t>
    <rPh sb="5" eb="6">
      <t>カイ</t>
    </rPh>
    <phoneticPr fontId="2"/>
  </si>
  <si>
    <t>２０～４４回</t>
    <rPh sb="5" eb="6">
      <t>カイ</t>
    </rPh>
    <phoneticPr fontId="2"/>
  </si>
  <si>
    <t>１３～１６回</t>
    <rPh sb="5" eb="6">
      <t>カイ</t>
    </rPh>
    <phoneticPr fontId="2"/>
  </si>
  <si>
    <t>４５回以上</t>
    <rPh sb="2" eb="3">
      <t>カイ</t>
    </rPh>
    <rPh sb="3" eb="5">
      <t>イジョウ</t>
    </rPh>
    <phoneticPr fontId="1"/>
  </si>
  <si>
    <t>１７回以上</t>
    <rPh sb="2" eb="3">
      <t>カイ</t>
    </rPh>
    <rPh sb="3" eb="5">
      <t>イジョウ</t>
    </rPh>
    <phoneticPr fontId="1"/>
  </si>
  <si>
    <t>P</t>
    <phoneticPr fontId="1"/>
  </si>
  <si>
    <t>M</t>
    <phoneticPr fontId="1"/>
  </si>
  <si>
    <t>H～Mのポイント合計</t>
    <rPh sb="8" eb="10">
      <t>ゴウケイ</t>
    </rPh>
    <phoneticPr fontId="1"/>
  </si>
  <si>
    <t>N～Oのポイント合計</t>
    <rPh sb="8" eb="10">
      <t>ゴウケイ</t>
    </rPh>
    <phoneticPr fontId="1"/>
  </si>
  <si>
    <t>ウエイト×2</t>
    <phoneticPr fontId="2"/>
  </si>
  <si>
    <t>ウエイト×2</t>
    <phoneticPr fontId="1"/>
  </si>
  <si>
    <t>B</t>
    <phoneticPr fontId="1"/>
  </si>
  <si>
    <t>C</t>
    <phoneticPr fontId="1"/>
  </si>
  <si>
    <t>D</t>
    <phoneticPr fontId="1"/>
  </si>
  <si>
    <t>E</t>
    <phoneticPr fontId="1"/>
  </si>
  <si>
    <t>51項目以上</t>
    <rPh sb="2" eb="4">
      <t>コウモク</t>
    </rPh>
    <rPh sb="4" eb="6">
      <t>イジョウ</t>
    </rPh>
    <phoneticPr fontId="2"/>
  </si>
  <si>
    <t>治験経費ポイント算出表（医療機器）</t>
    <rPh sb="0" eb="2">
      <t>チケン</t>
    </rPh>
    <rPh sb="2" eb="4">
      <t>ケイヒ</t>
    </rPh>
    <rPh sb="8" eb="10">
      <t>サンシュツ</t>
    </rPh>
    <rPh sb="10" eb="11">
      <t>ヒョウ</t>
    </rPh>
    <rPh sb="12" eb="14">
      <t>イリョウ</t>
    </rPh>
    <rPh sb="14" eb="16">
      <t>キキ</t>
    </rPh>
    <phoneticPr fontId="1"/>
  </si>
  <si>
    <t>ウエイト</t>
    <phoneticPr fontId="2"/>
  </si>
  <si>
    <t>ポ　　　　イ　　　　ン　　　　ト</t>
    <phoneticPr fontId="2"/>
  </si>
  <si>
    <t>ポイント計</t>
    <rPh sb="4" eb="5">
      <t>ケイ</t>
    </rPh>
    <phoneticPr fontId="1"/>
  </si>
  <si>
    <t>Ⅰ</t>
    <phoneticPr fontId="2"/>
  </si>
  <si>
    <t>○</t>
    <phoneticPr fontId="2"/>
  </si>
  <si>
    <t>Ⅱ</t>
    <phoneticPr fontId="2"/>
  </si>
  <si>
    <t>Ⅲ</t>
    <phoneticPr fontId="2"/>
  </si>
  <si>
    <t>医療機器の使用目的</t>
    <rPh sb="0" eb="2">
      <t>イリョウ</t>
    </rPh>
    <rPh sb="2" eb="4">
      <t>キキ</t>
    </rPh>
    <rPh sb="5" eb="7">
      <t>シヨウ</t>
    </rPh>
    <rPh sb="7" eb="9">
      <t>モクテキ</t>
    </rPh>
    <phoneticPr fontId="2"/>
  </si>
  <si>
    <t xml:space="preserve">・歯科材料　　　　　　　(インプラントを除く)（注1）
・家庭用医療機器　　(注1)
・Ⅱ及びⅢを除くその他の医療機器
</t>
    <rPh sb="24" eb="25">
      <t>チュウ</t>
    </rPh>
    <phoneticPr fontId="2"/>
  </si>
  <si>
    <t>観察回数</t>
    <rPh sb="0" eb="2">
      <t>カンサツ</t>
    </rPh>
    <rPh sb="2" eb="4">
      <t>カイスウ</t>
    </rPh>
    <phoneticPr fontId="2"/>
  </si>
  <si>
    <t>5回以内</t>
    <rPh sb="1" eb="2">
      <t>カイ</t>
    </rPh>
    <rPh sb="2" eb="4">
      <t>イナイ</t>
    </rPh>
    <phoneticPr fontId="2"/>
  </si>
  <si>
    <t>6～20回</t>
    <rPh sb="4" eb="5">
      <t>カイ</t>
    </rPh>
    <phoneticPr fontId="2"/>
  </si>
  <si>
    <t>21回以上</t>
    <rPh sb="2" eb="3">
      <t>カイ</t>
    </rPh>
    <rPh sb="3" eb="5">
      <t>イジョウ</t>
    </rPh>
    <phoneticPr fontId="2"/>
  </si>
  <si>
    <t xml:space="preserve">診療報酬点数のある　検査・自他覚症状観察項目数(受診1回当り)
</t>
    <phoneticPr fontId="2"/>
  </si>
  <si>
    <t>50項目以内</t>
    <rPh sb="2" eb="4">
      <t>コウモク</t>
    </rPh>
    <rPh sb="4" eb="6">
      <t>イナイ</t>
    </rPh>
    <phoneticPr fontId="2"/>
  </si>
  <si>
    <t>101項目以上</t>
    <rPh sb="3" eb="5">
      <t>コウモク</t>
    </rPh>
    <rPh sb="5" eb="7">
      <t>イジョウ</t>
    </rPh>
    <phoneticPr fontId="2"/>
  </si>
  <si>
    <t>診療報酬点数のない　検査項目数（受診1回当り)</t>
    <phoneticPr fontId="1"/>
  </si>
  <si>
    <t>1～5項目</t>
    <rPh sb="3" eb="5">
      <t>コウモク</t>
    </rPh>
    <phoneticPr fontId="1"/>
  </si>
  <si>
    <t>6～20項目</t>
    <rPh sb="4" eb="6">
      <t>コウモク</t>
    </rPh>
    <phoneticPr fontId="2"/>
  </si>
  <si>
    <t>21項目以上</t>
    <rPh sb="2" eb="4">
      <t>コウモク</t>
    </rPh>
    <rPh sb="4" eb="6">
      <t>イジョウ</t>
    </rPh>
    <phoneticPr fontId="1"/>
  </si>
  <si>
    <t>症例発表</t>
    <rPh sb="0" eb="2">
      <t>ショウレイ</t>
    </rPh>
    <rPh sb="2" eb="4">
      <t>ハッピョウ</t>
    </rPh>
    <phoneticPr fontId="1"/>
  </si>
  <si>
    <t>51枚以上</t>
    <rPh sb="2" eb="3">
      <t>マイ</t>
    </rPh>
    <rPh sb="3" eb="5">
      <t>イジョウ</t>
    </rPh>
    <phoneticPr fontId="1"/>
  </si>
  <si>
    <t>有</t>
    <rPh sb="0" eb="1">
      <t>アリ</t>
    </rPh>
    <phoneticPr fontId="1"/>
  </si>
  <si>
    <t>I</t>
    <phoneticPr fontId="2"/>
  </si>
  <si>
    <t>診療報酬点数のない診療法を修得する関係者</t>
    <phoneticPr fontId="2"/>
  </si>
  <si>
    <t>1～10人</t>
    <rPh sb="4" eb="5">
      <t>ヒト</t>
    </rPh>
    <phoneticPr fontId="1"/>
  </si>
  <si>
    <t>11人以上</t>
    <rPh sb="2" eb="3">
      <t>ヒト</t>
    </rPh>
    <rPh sb="3" eb="5">
      <t>イジョウ</t>
    </rPh>
    <phoneticPr fontId="1"/>
  </si>
  <si>
    <t>ウエイト×1</t>
    <phoneticPr fontId="2"/>
  </si>
  <si>
    <t>印</t>
    <phoneticPr fontId="2"/>
  </si>
  <si>
    <t>ウエイト×3</t>
    <phoneticPr fontId="2"/>
  </si>
  <si>
    <t>ウエイト×5</t>
    <phoneticPr fontId="2"/>
  </si>
  <si>
    <t>A</t>
    <phoneticPr fontId="2"/>
  </si>
  <si>
    <t>B</t>
    <phoneticPr fontId="2"/>
  </si>
  <si>
    <t>ポピュレーション</t>
    <phoneticPr fontId="2"/>
  </si>
  <si>
    <t>小児、成人（高齢者、意識障害者等）</t>
    <phoneticPr fontId="1"/>
  </si>
  <si>
    <t>新生児、低体重出生児</t>
    <phoneticPr fontId="1"/>
  </si>
  <si>
    <t>C</t>
    <phoneticPr fontId="2"/>
  </si>
  <si>
    <t>D</t>
    <phoneticPr fontId="2"/>
  </si>
  <si>
    <t>E</t>
    <phoneticPr fontId="2"/>
  </si>
  <si>
    <t>F</t>
    <phoneticPr fontId="1"/>
  </si>
  <si>
    <t>G</t>
    <phoneticPr fontId="1"/>
  </si>
  <si>
    <t>承認申請に使用される文書等の作成</t>
    <phoneticPr fontId="1"/>
  </si>
  <si>
    <t>H</t>
    <phoneticPr fontId="2"/>
  </si>
  <si>
    <t>大型機器の設置管理</t>
    <phoneticPr fontId="1"/>
  </si>
  <si>
    <t xml:space="preserve">・薬事法により設置管理が求められる大型機器(注2)
・体内植込み医療機器(注3)
・体内と体外を連結する医療機器(注4)
</t>
    <phoneticPr fontId="2"/>
  </si>
  <si>
    <t>製造販売後臨床試験経費ポイント算出表（医療機器）</t>
    <rPh sb="0" eb="2">
      <t>セイゾウ</t>
    </rPh>
    <rPh sb="2" eb="4">
      <t>ハンバイ</t>
    </rPh>
    <rPh sb="4" eb="5">
      <t>ゴ</t>
    </rPh>
    <rPh sb="5" eb="7">
      <t>リンショウ</t>
    </rPh>
    <rPh sb="7" eb="9">
      <t>シケン</t>
    </rPh>
    <rPh sb="9" eb="11">
      <t>ケイヒ</t>
    </rPh>
    <rPh sb="15" eb="17">
      <t>サンシュツ</t>
    </rPh>
    <rPh sb="17" eb="18">
      <t>ヒョウ</t>
    </rPh>
    <rPh sb="19" eb="21">
      <t>イリョウ</t>
    </rPh>
    <rPh sb="21" eb="23">
      <t>キキ</t>
    </rPh>
    <phoneticPr fontId="1"/>
  </si>
  <si>
    <t>治験経費ポイント算出表（医薬品・抗がん剤以外）</t>
    <rPh sb="0" eb="2">
      <t>チケン</t>
    </rPh>
    <rPh sb="2" eb="4">
      <t>ケイヒ</t>
    </rPh>
    <rPh sb="8" eb="10">
      <t>サンシュツ</t>
    </rPh>
    <rPh sb="10" eb="11">
      <t>ヒョウ</t>
    </rPh>
    <rPh sb="12" eb="15">
      <t>イヤクヒン</t>
    </rPh>
    <rPh sb="16" eb="17">
      <t>コウ</t>
    </rPh>
    <rPh sb="19" eb="20">
      <t>ザイ</t>
    </rPh>
    <rPh sb="20" eb="22">
      <t>イガイ</t>
    </rPh>
    <phoneticPr fontId="1"/>
  </si>
  <si>
    <t>治験経費ポイント算出表（医薬品・抗がん剤）</t>
    <rPh sb="0" eb="2">
      <t>チケン</t>
    </rPh>
    <rPh sb="2" eb="4">
      <t>ケイヒ</t>
    </rPh>
    <rPh sb="8" eb="10">
      <t>サンシュツ</t>
    </rPh>
    <rPh sb="10" eb="11">
      <t>ヒョウ</t>
    </rPh>
    <rPh sb="12" eb="15">
      <t>イヤクヒン</t>
    </rPh>
    <rPh sb="16" eb="17">
      <t>コウ</t>
    </rPh>
    <rPh sb="19" eb="20">
      <t>ザイ</t>
    </rPh>
    <phoneticPr fontId="1"/>
  </si>
  <si>
    <t>製造販売後臨床試験経費ポイント算出表（医薬品・抗がん剤以外）</t>
    <rPh sb="0" eb="2">
      <t>セイゾウ</t>
    </rPh>
    <rPh sb="2" eb="4">
      <t>ハンバイ</t>
    </rPh>
    <rPh sb="4" eb="5">
      <t>ゴ</t>
    </rPh>
    <rPh sb="5" eb="7">
      <t>リンショウ</t>
    </rPh>
    <rPh sb="7" eb="9">
      <t>シケン</t>
    </rPh>
    <rPh sb="9" eb="11">
      <t>ケイヒ</t>
    </rPh>
    <rPh sb="15" eb="17">
      <t>サンシュツ</t>
    </rPh>
    <rPh sb="17" eb="18">
      <t>ヒョウ</t>
    </rPh>
    <rPh sb="19" eb="22">
      <t>イヤクヒン</t>
    </rPh>
    <rPh sb="23" eb="24">
      <t>コウ</t>
    </rPh>
    <rPh sb="26" eb="27">
      <t>ザイ</t>
    </rPh>
    <rPh sb="27" eb="29">
      <t>イガイ</t>
    </rPh>
    <phoneticPr fontId="1"/>
  </si>
  <si>
    <t>治験・製造販売後臨床試験経費ポイント算出表（医療機器・脱落症例）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4">
      <t>イリョウ</t>
    </rPh>
    <rPh sb="24" eb="26">
      <t>キキ</t>
    </rPh>
    <rPh sb="27" eb="29">
      <t>ダツラク</t>
    </rPh>
    <rPh sb="29" eb="31">
      <t>ショウレイ</t>
    </rPh>
    <phoneticPr fontId="1"/>
  </si>
  <si>
    <t>I</t>
    <phoneticPr fontId="1"/>
  </si>
  <si>
    <t>K</t>
    <phoneticPr fontId="1"/>
  </si>
  <si>
    <t>L</t>
    <phoneticPr fontId="1"/>
  </si>
  <si>
    <t>M</t>
    <phoneticPr fontId="1"/>
  </si>
  <si>
    <t>N</t>
    <phoneticPr fontId="1"/>
  </si>
  <si>
    <t>O</t>
    <phoneticPr fontId="1"/>
  </si>
  <si>
    <t>P</t>
    <phoneticPr fontId="1"/>
  </si>
  <si>
    <t>Q</t>
    <phoneticPr fontId="1"/>
  </si>
  <si>
    <t>J</t>
    <phoneticPr fontId="1"/>
  </si>
  <si>
    <t>K</t>
    <phoneticPr fontId="1"/>
  </si>
  <si>
    <t>L</t>
    <phoneticPr fontId="1"/>
  </si>
  <si>
    <t>N</t>
    <phoneticPr fontId="1"/>
  </si>
  <si>
    <t>Q</t>
    <phoneticPr fontId="1"/>
  </si>
  <si>
    <t>臨床性能試験経費ポイント算出表</t>
    <rPh sb="0" eb="2">
      <t>リンショウ</t>
    </rPh>
    <rPh sb="2" eb="4">
      <t>セイノウ</t>
    </rPh>
    <rPh sb="4" eb="6">
      <t>シケン</t>
    </rPh>
    <rPh sb="6" eb="8">
      <t>ケイヒ</t>
    </rPh>
    <rPh sb="12" eb="14">
      <t>サンシュツ</t>
    </rPh>
    <rPh sb="14" eb="15">
      <t>ヒョウ</t>
    </rPh>
    <phoneticPr fontId="1"/>
  </si>
  <si>
    <t>ウエイト</t>
    <phoneticPr fontId="2"/>
  </si>
  <si>
    <t>ポ　　　　イ　　　　ン　　　　ト</t>
    <phoneticPr fontId="2"/>
  </si>
  <si>
    <t>Ⅰ</t>
    <phoneticPr fontId="2"/>
  </si>
  <si>
    <t>○</t>
    <phoneticPr fontId="2"/>
  </si>
  <si>
    <t>Ⅱ</t>
    <phoneticPr fontId="2"/>
  </si>
  <si>
    <t>Ⅲ</t>
    <phoneticPr fontId="2"/>
  </si>
  <si>
    <t>Ⅳ</t>
    <phoneticPr fontId="2"/>
  </si>
  <si>
    <t>ウエイト×1</t>
    <phoneticPr fontId="2"/>
  </si>
  <si>
    <t>印</t>
    <phoneticPr fontId="2"/>
  </si>
  <si>
    <t>ウエイト×2</t>
    <phoneticPr fontId="2"/>
  </si>
  <si>
    <t>ウエイト×3</t>
    <phoneticPr fontId="2"/>
  </si>
  <si>
    <t>ウエイト×5</t>
    <phoneticPr fontId="2"/>
  </si>
  <si>
    <t>A</t>
    <phoneticPr fontId="2"/>
  </si>
  <si>
    <t>検体数</t>
    <rPh sb="0" eb="2">
      <t>ケンタイ</t>
    </rPh>
    <rPh sb="2" eb="3">
      <t>スウ</t>
    </rPh>
    <phoneticPr fontId="2"/>
  </si>
  <si>
    <t>75以下</t>
    <rPh sb="2" eb="4">
      <t>イカ</t>
    </rPh>
    <phoneticPr fontId="2"/>
  </si>
  <si>
    <t>75～150</t>
    <phoneticPr fontId="2"/>
  </si>
  <si>
    <t>151以上</t>
    <rPh sb="3" eb="5">
      <t>イジョウ</t>
    </rPh>
    <phoneticPr fontId="1"/>
  </si>
  <si>
    <t>B</t>
    <phoneticPr fontId="2"/>
  </si>
  <si>
    <t>負荷試験</t>
    <rPh sb="0" eb="2">
      <t>フカ</t>
    </rPh>
    <rPh sb="2" eb="4">
      <t>シケン</t>
    </rPh>
    <phoneticPr fontId="2"/>
  </si>
  <si>
    <t>×人数</t>
    <rPh sb="1" eb="3">
      <t>ニンズウ</t>
    </rPh>
    <phoneticPr fontId="1"/>
  </si>
  <si>
    <t>C</t>
    <phoneticPr fontId="2"/>
  </si>
  <si>
    <t>検体採取の難易度</t>
    <rPh sb="0" eb="2">
      <t>ケンタイ</t>
    </rPh>
    <rPh sb="2" eb="4">
      <t>サイシュ</t>
    </rPh>
    <rPh sb="5" eb="8">
      <t>ナンイド</t>
    </rPh>
    <phoneticPr fontId="2"/>
  </si>
  <si>
    <t xml:space="preserve">尿、糞便、　　　唾液、喀痰、　毛髪、涙液、　汗
</t>
    <phoneticPr fontId="2"/>
  </si>
  <si>
    <t>血液、分泌物、
精液、粘液、
乳汁、滑液</t>
    <phoneticPr fontId="2"/>
  </si>
  <si>
    <t>胃液、腸液</t>
    <rPh sb="0" eb="2">
      <t>イエキ</t>
    </rPh>
    <rPh sb="3" eb="5">
      <t>チョウエキ</t>
    </rPh>
    <phoneticPr fontId="2"/>
  </si>
  <si>
    <t xml:space="preserve">髄液、羊水、
組織、胸水、
腹水、腫瘍、
内容物
</t>
    <phoneticPr fontId="1"/>
  </si>
  <si>
    <t>D</t>
    <phoneticPr fontId="2"/>
  </si>
  <si>
    <t>検体の対象</t>
    <rPh sb="0" eb="2">
      <t>ケンタイ</t>
    </rPh>
    <rPh sb="3" eb="5">
      <t>タイショウ</t>
    </rPh>
    <phoneticPr fontId="2"/>
  </si>
  <si>
    <t>成人</t>
    <phoneticPr fontId="2"/>
  </si>
  <si>
    <t>小児</t>
    <rPh sb="0" eb="2">
      <t>ショウニ</t>
    </rPh>
    <phoneticPr fontId="2"/>
  </si>
  <si>
    <t>新生児</t>
    <rPh sb="0" eb="3">
      <t>シンセイジ</t>
    </rPh>
    <phoneticPr fontId="2"/>
  </si>
  <si>
    <t>E</t>
    <phoneticPr fontId="2"/>
  </si>
  <si>
    <t>検体収集の難易度</t>
    <rPh sb="0" eb="2">
      <t>ケンタイ</t>
    </rPh>
    <rPh sb="2" eb="4">
      <t>シュウシュウ</t>
    </rPh>
    <rPh sb="5" eb="8">
      <t>ナンイド</t>
    </rPh>
    <phoneticPr fontId="2"/>
  </si>
  <si>
    <t>稀少疾患以外</t>
    <rPh sb="0" eb="2">
      <t>キショウ</t>
    </rPh>
    <rPh sb="2" eb="4">
      <t>シッカン</t>
    </rPh>
    <rPh sb="4" eb="6">
      <t>イガイ</t>
    </rPh>
    <phoneticPr fontId="1"/>
  </si>
  <si>
    <t>稀少疾患対象</t>
    <rPh sb="0" eb="2">
      <t>キショウ</t>
    </rPh>
    <rPh sb="2" eb="4">
      <t>シッカン</t>
    </rPh>
    <rPh sb="4" eb="6">
      <t>タイショウ</t>
    </rPh>
    <phoneticPr fontId="1"/>
  </si>
  <si>
    <t>F</t>
    <phoneticPr fontId="2"/>
  </si>
  <si>
    <t>経過観察</t>
    <rPh sb="0" eb="2">
      <t>ケイカ</t>
    </rPh>
    <rPh sb="2" eb="4">
      <t>カンサツ</t>
    </rPh>
    <phoneticPr fontId="2"/>
  </si>
  <si>
    <t>×人数×1/5</t>
    <rPh sb="1" eb="3">
      <t>ニンズウ</t>
    </rPh>
    <phoneticPr fontId="1"/>
  </si>
  <si>
    <t>G</t>
    <phoneticPr fontId="2"/>
  </si>
  <si>
    <t>測定方法</t>
    <rPh sb="0" eb="2">
      <t>ソクテイ</t>
    </rPh>
    <rPh sb="2" eb="4">
      <t>ホウホウ</t>
    </rPh>
    <phoneticPr fontId="2"/>
  </si>
  <si>
    <t>自動分析法</t>
    <rPh sb="0" eb="2">
      <t>ジドウ</t>
    </rPh>
    <rPh sb="2" eb="4">
      <t>ブンセキ</t>
    </rPh>
    <rPh sb="4" eb="5">
      <t>ホウ</t>
    </rPh>
    <phoneticPr fontId="2"/>
  </si>
  <si>
    <t>用手法</t>
    <rPh sb="0" eb="1">
      <t>ヨウ</t>
    </rPh>
    <rPh sb="1" eb="2">
      <t>テ</t>
    </rPh>
    <rPh sb="2" eb="3">
      <t>ホウ</t>
    </rPh>
    <phoneticPr fontId="2"/>
  </si>
  <si>
    <t>H</t>
    <phoneticPr fontId="2"/>
  </si>
  <si>
    <t>有</t>
    <rPh sb="0" eb="1">
      <t>アリ</t>
    </rPh>
    <phoneticPr fontId="2"/>
  </si>
  <si>
    <t>I</t>
    <phoneticPr fontId="2"/>
  </si>
  <si>
    <t>承認申請に使用される文書等の作成</t>
    <rPh sb="0" eb="2">
      <t>ショウニン</t>
    </rPh>
    <rPh sb="2" eb="4">
      <t>シンセイ</t>
    </rPh>
    <rPh sb="5" eb="7">
      <t>シヨウ</t>
    </rPh>
    <rPh sb="10" eb="12">
      <t>ブンショ</t>
    </rPh>
    <rPh sb="12" eb="13">
      <t>トウ</t>
    </rPh>
    <rPh sb="14" eb="16">
      <t>サクセイ</t>
    </rPh>
    <phoneticPr fontId="1"/>
  </si>
  <si>
    <t>A～Iのポイント合計</t>
    <rPh sb="8" eb="10">
      <t>ゴウケイ</t>
    </rPh>
    <phoneticPr fontId="2"/>
  </si>
  <si>
    <t xml:space="preserve">※各項目の定義は下記のとおりとします。
　Ｂ「負荷試験」
　　当該臨床性能試験を実施する際に、薬剤負荷試験などの試験を課す場合、その課した人数に応じてポイントを算出すること。
　Ｃ「検体採取の難易度」
　　血液とは全血、血漿又は血清をいう。また記載以外の検体の場合は検体採取の難易度に応じて算出する。
　Ｆ「経過観察」
　　当該臨床性能試験を実施する際に、薬剤負荷試験などの試験を課す場合、その課した人数に応じてポイントを算出すること。
</t>
    <phoneticPr fontId="1"/>
  </si>
  <si>
    <t>　個々の体外診断用医薬品の「臨床性能試験（測定項目が新しい品目に係る臨床性能試験のデータを収集する試験を
　いう。）」について、要素毎に該当するポイントを求め、そのポイントを合計したものをその試験のポイント数とする。</t>
    <phoneticPr fontId="1"/>
  </si>
  <si>
    <t>A～Ｉのポイント合計</t>
    <rPh sb="8" eb="10">
      <t>ゴウケイ</t>
    </rPh>
    <phoneticPr fontId="1"/>
  </si>
  <si>
    <t>Ｊ～Ｌのポイント合計</t>
    <rPh sb="8" eb="10">
      <t>ゴウケイ</t>
    </rPh>
    <phoneticPr fontId="1"/>
  </si>
  <si>
    <t>Ｍ～Ｎのポイント合計</t>
    <rPh sb="8" eb="10">
      <t>ゴウケイ</t>
    </rPh>
    <phoneticPr fontId="1"/>
  </si>
  <si>
    <t>相関及び性能試験経費ポイント算出表</t>
    <rPh sb="0" eb="2">
      <t>ソウカン</t>
    </rPh>
    <rPh sb="2" eb="3">
      <t>オヨ</t>
    </rPh>
    <rPh sb="4" eb="6">
      <t>セイノウ</t>
    </rPh>
    <rPh sb="6" eb="8">
      <t>シケン</t>
    </rPh>
    <rPh sb="8" eb="10">
      <t>ケイヒ</t>
    </rPh>
    <rPh sb="14" eb="16">
      <t>サンシュツ</t>
    </rPh>
    <rPh sb="16" eb="17">
      <t>ヒョウ</t>
    </rPh>
    <phoneticPr fontId="1"/>
  </si>
  <si>
    <t>　個々の体外診断用医薬品の「相関及び性能試験（測定項目が新しい品目以外の品目に係る既承認医薬品等との相関性に関するデータを収集するものをいう。）」について、要素毎に該当するポイントを求め、そのポイントを合計したものをその試験のポイント数とする。</t>
    <phoneticPr fontId="1"/>
  </si>
  <si>
    <t>Ⅰ</t>
    <phoneticPr fontId="2"/>
  </si>
  <si>
    <t>○</t>
    <phoneticPr fontId="2"/>
  </si>
  <si>
    <t>Ⅱ</t>
    <phoneticPr fontId="2"/>
  </si>
  <si>
    <t>Ⅲ</t>
    <phoneticPr fontId="2"/>
  </si>
  <si>
    <t>Ⅳ</t>
    <phoneticPr fontId="2"/>
  </si>
  <si>
    <t>ウエイト×1</t>
    <phoneticPr fontId="2"/>
  </si>
  <si>
    <t>印</t>
    <phoneticPr fontId="2"/>
  </si>
  <si>
    <t>ウエイト×2</t>
    <phoneticPr fontId="2"/>
  </si>
  <si>
    <t>ウエイト×3</t>
    <phoneticPr fontId="2"/>
  </si>
  <si>
    <t>ウエイト×5</t>
    <phoneticPr fontId="2"/>
  </si>
  <si>
    <t>A</t>
    <phoneticPr fontId="2"/>
  </si>
  <si>
    <t>50以下</t>
    <rPh sb="2" eb="4">
      <t>イカ</t>
    </rPh>
    <phoneticPr fontId="1"/>
  </si>
  <si>
    <t>51～100以下</t>
    <rPh sb="6" eb="8">
      <t>イカ</t>
    </rPh>
    <phoneticPr fontId="2"/>
  </si>
  <si>
    <t>101～300以下</t>
    <rPh sb="7" eb="9">
      <t>イカ</t>
    </rPh>
    <phoneticPr fontId="2"/>
  </si>
  <si>
    <t>301以上</t>
    <rPh sb="3" eb="5">
      <t>イジョウ</t>
    </rPh>
    <phoneticPr fontId="1"/>
  </si>
  <si>
    <t>B</t>
    <phoneticPr fontId="2"/>
  </si>
  <si>
    <t xml:space="preserve">尿、糞便、　　　唾液、喀痰、　毛髪、涙液、　汗
</t>
    <phoneticPr fontId="2"/>
  </si>
  <si>
    <t>血液、分泌物、
精液、粘液、
乳汁、滑液</t>
    <phoneticPr fontId="2"/>
  </si>
  <si>
    <t xml:space="preserve">髄液、羊水、
組織、胸水、
腹水、腫瘍、
内容物
</t>
    <phoneticPr fontId="1"/>
  </si>
  <si>
    <t>C</t>
    <phoneticPr fontId="2"/>
  </si>
  <si>
    <t>成人</t>
    <phoneticPr fontId="2"/>
  </si>
  <si>
    <t>D</t>
    <phoneticPr fontId="2"/>
  </si>
  <si>
    <t>E</t>
    <phoneticPr fontId="2"/>
  </si>
  <si>
    <t>F</t>
    <phoneticPr fontId="2"/>
  </si>
  <si>
    <t>A～Fのポイント合計</t>
    <rPh sb="8" eb="10">
      <t>ゴウケイ</t>
    </rPh>
    <phoneticPr fontId="2"/>
  </si>
  <si>
    <t xml:space="preserve">「相関及び性能試験」を「臨床性能試験」と併せて行う場合は、当該ポイント算出表における「Ａ検体数」欄のポイント数を臨床性能試験の研究経費ポイント算出表に加算して算出する。　　　　　　　　　　　　　　　　　　　　　　　　　　　　　　　　　　　　　　　　　　　　　　　　　　　　　　　　　　　　　　　　　　　　　　　　　　　　　　　　　　　　　　　　　　　　　※各項目の定義は下記のとおりとします。
　Ｂ「検体採取の難易度」
　　血液とは全血、血漿又は血清をいう。また記載以外の検体の場合は検体採取の難易度に応じて算出する。
</t>
    <phoneticPr fontId="1"/>
  </si>
  <si>
    <t>責任医師名（診療科）：　　　　　　　　　　　　　　　　　　　　　　　　　　　　　　　　　　　　　（　　　　　　　　　　　　　　）</t>
    <rPh sb="0" eb="2">
      <t>セキニン</t>
    </rPh>
    <rPh sb="2" eb="4">
      <t>イシ</t>
    </rPh>
    <rPh sb="4" eb="5">
      <t>メイ</t>
    </rPh>
    <rPh sb="6" eb="9">
      <t>シンリョウカ</t>
    </rPh>
    <phoneticPr fontId="1"/>
  </si>
  <si>
    <t>依頼者名：　</t>
    <rPh sb="0" eb="3">
      <t>イライシャ</t>
    </rPh>
    <rPh sb="3" eb="4">
      <t>メイ</t>
    </rPh>
    <phoneticPr fontId="1"/>
  </si>
  <si>
    <t>製造販売後臨床試験経費ポイント算出表（医薬品・抗がん剤）</t>
    <rPh sb="0" eb="2">
      <t>セイゾウ</t>
    </rPh>
    <rPh sb="2" eb="4">
      <t>ハンバイ</t>
    </rPh>
    <rPh sb="4" eb="5">
      <t>ゴ</t>
    </rPh>
    <rPh sb="5" eb="7">
      <t>リンショウ</t>
    </rPh>
    <rPh sb="7" eb="9">
      <t>シケン</t>
    </rPh>
    <rPh sb="9" eb="11">
      <t>ケイヒ</t>
    </rPh>
    <rPh sb="15" eb="17">
      <t>サンシュツ</t>
    </rPh>
    <rPh sb="17" eb="18">
      <t>ヒョウ</t>
    </rPh>
    <rPh sb="19" eb="22">
      <t>イヤクヒン</t>
    </rPh>
    <rPh sb="23" eb="24">
      <t>コウ</t>
    </rPh>
    <rPh sb="26" eb="27">
      <t>ザイ</t>
    </rPh>
    <phoneticPr fontId="1"/>
  </si>
  <si>
    <t>N</t>
    <phoneticPr fontId="1"/>
  </si>
  <si>
    <t>研究課題名：　○○○を対象とした○○の第Ⅲ相試験</t>
    <rPh sb="0" eb="2">
      <t>ケンキュウ</t>
    </rPh>
    <rPh sb="2" eb="4">
      <t>カダイ</t>
    </rPh>
    <rPh sb="4" eb="5">
      <t>メイ</t>
    </rPh>
    <rPh sb="11" eb="13">
      <t>タイショウ</t>
    </rPh>
    <rPh sb="19" eb="20">
      <t>ダイ</t>
    </rPh>
    <rPh sb="21" eb="22">
      <t>ソウ</t>
    </rPh>
    <rPh sb="22" eb="24">
      <t>シケン</t>
    </rPh>
    <phoneticPr fontId="1"/>
  </si>
  <si>
    <t>依頼者名：　××××株式会社　</t>
    <rPh sb="0" eb="3">
      <t>イライシャ</t>
    </rPh>
    <rPh sb="3" eb="4">
      <t>メイ</t>
    </rPh>
    <rPh sb="10" eb="12">
      <t>カブシキ</t>
    </rPh>
    <rPh sb="12" eb="14">
      <t>カイシャ</t>
    </rPh>
    <phoneticPr fontId="1"/>
  </si>
  <si>
    <t>責任医師名（診療科）：　△△　△△　　　　　　　　　　　　　　　　　　　　　　　　　　　　　　　　　　　（　　　　　皮膚科　　　　　）</t>
    <rPh sb="0" eb="2">
      <t>セキニン</t>
    </rPh>
    <rPh sb="2" eb="4">
      <t>イシ</t>
    </rPh>
    <rPh sb="4" eb="5">
      <t>メイ</t>
    </rPh>
    <rPh sb="6" eb="9">
      <t>シンリョウカ</t>
    </rPh>
    <rPh sb="58" eb="61">
      <t>ヒフカ</t>
    </rPh>
    <phoneticPr fontId="1"/>
  </si>
  <si>
    <t>※作成例</t>
    <rPh sb="1" eb="3">
      <t>サクセイ</t>
    </rPh>
    <rPh sb="3" eb="4">
      <t>レイ</t>
    </rPh>
    <phoneticPr fontId="1"/>
  </si>
  <si>
    <t>試験薬の投与の経路</t>
    <rPh sb="0" eb="2">
      <t>シケン</t>
    </rPh>
    <phoneticPr fontId="2"/>
  </si>
  <si>
    <t>国際共同試験</t>
    <rPh sb="4" eb="6">
      <t>シケン</t>
    </rPh>
    <phoneticPr fontId="1"/>
  </si>
  <si>
    <t>要素Ⅱ
【積み上げ方式】</t>
    <rPh sb="5" eb="6">
      <t>ツ</t>
    </rPh>
    <rPh sb="7" eb="8">
      <t>ア</t>
    </rPh>
    <rPh sb="9" eb="11">
      <t>ホウシキ</t>
    </rPh>
    <phoneticPr fontId="1"/>
  </si>
  <si>
    <t>要素Ⅲ</t>
    <phoneticPr fontId="1"/>
  </si>
  <si>
    <t>要素Ⅳ
【積み上げ方式】</t>
    <rPh sb="5" eb="6">
      <t>ツ</t>
    </rPh>
    <rPh sb="7" eb="8">
      <t>ア</t>
    </rPh>
    <rPh sb="9" eb="11">
      <t>ホウシキ</t>
    </rPh>
    <phoneticPr fontId="1"/>
  </si>
  <si>
    <t>計　　回　（前観察期間　　回・投与期間　　回・後観察期間　　回）</t>
    <rPh sb="0" eb="1">
      <t>ケイ</t>
    </rPh>
    <rPh sb="3" eb="4">
      <t>カイ</t>
    </rPh>
    <rPh sb="6" eb="7">
      <t>マエ</t>
    </rPh>
    <rPh sb="7" eb="9">
      <t>カンサツ</t>
    </rPh>
    <rPh sb="9" eb="11">
      <t>キカン</t>
    </rPh>
    <rPh sb="13" eb="14">
      <t>カイ</t>
    </rPh>
    <rPh sb="15" eb="17">
      <t>トウヨ</t>
    </rPh>
    <rPh sb="17" eb="19">
      <t>キカン</t>
    </rPh>
    <rPh sb="21" eb="22">
      <t>カイ</t>
    </rPh>
    <rPh sb="23" eb="24">
      <t>アト</t>
    </rPh>
    <rPh sb="24" eb="26">
      <t>カンサツ</t>
    </rPh>
    <rPh sb="26" eb="28">
      <t>キカン</t>
    </rPh>
    <rPh sb="30" eb="31">
      <t>カイ</t>
    </rPh>
    <phoneticPr fontId="1"/>
  </si>
  <si>
    <t>計　30回　（前観察期間　2回・投与期間　24回・後観察期間　4回）</t>
    <rPh sb="0" eb="1">
      <t>ケイ</t>
    </rPh>
    <rPh sb="4" eb="5">
      <t>カイ</t>
    </rPh>
    <rPh sb="7" eb="8">
      <t>マエ</t>
    </rPh>
    <rPh sb="8" eb="10">
      <t>カンサツ</t>
    </rPh>
    <rPh sb="10" eb="12">
      <t>キカン</t>
    </rPh>
    <rPh sb="14" eb="15">
      <t>カイ</t>
    </rPh>
    <rPh sb="16" eb="18">
      <t>トウヨ</t>
    </rPh>
    <rPh sb="18" eb="20">
      <t>キカン</t>
    </rPh>
    <rPh sb="23" eb="24">
      <t>カイ</t>
    </rPh>
    <rPh sb="25" eb="26">
      <t>アト</t>
    </rPh>
    <rPh sb="26" eb="28">
      <t>カンサツ</t>
    </rPh>
    <rPh sb="28" eb="30">
      <t>キカン</t>
    </rPh>
    <rPh sb="32" eb="33">
      <t>カイ</t>
    </rPh>
    <phoneticPr fontId="1"/>
  </si>
  <si>
    <t>薬物動態採血6回×2visit　バイオマーカー採血3回</t>
    <rPh sb="0" eb="4">
      <t>ヤクブツドウタイ</t>
    </rPh>
    <rPh sb="4" eb="6">
      <t>サイケツ</t>
    </rPh>
    <rPh sb="7" eb="8">
      <t>カイ</t>
    </rPh>
    <rPh sb="23" eb="25">
      <t>サイケツ</t>
    </rPh>
    <rPh sb="26" eb="27">
      <t>カイ</t>
    </rPh>
    <phoneticPr fontId="1"/>
  </si>
  <si>
    <t>皮膚生検2回</t>
    <rPh sb="0" eb="2">
      <t>ヒフ</t>
    </rPh>
    <rPh sb="2" eb="4">
      <t>セイケン</t>
    </rPh>
    <rPh sb="5" eb="6">
      <t>カイ</t>
    </rPh>
    <phoneticPr fontId="1"/>
  </si>
  <si>
    <t>投与期間110週</t>
    <rPh sb="0" eb="2">
      <t>トウヨ</t>
    </rPh>
    <rPh sb="2" eb="4">
      <t>キカン</t>
    </rPh>
    <rPh sb="7" eb="8">
      <t>シュウ</t>
    </rPh>
    <phoneticPr fontId="1"/>
  </si>
  <si>
    <t>CT4回</t>
    <rPh sb="3" eb="4">
      <t>カイ</t>
    </rPh>
    <phoneticPr fontId="1"/>
  </si>
  <si>
    <t>B</t>
    <phoneticPr fontId="2"/>
  </si>
  <si>
    <t>C</t>
    <phoneticPr fontId="2"/>
  </si>
  <si>
    <t>新生児，低体重出生児</t>
    <rPh sb="0" eb="3">
      <t>シンセイジ</t>
    </rPh>
    <rPh sb="4" eb="7">
      <t>テイタイジュウ</t>
    </rPh>
    <rPh sb="7" eb="9">
      <t>シュッセイ</t>
    </rPh>
    <rPh sb="9" eb="10">
      <t>ジ</t>
    </rPh>
    <phoneticPr fontId="1"/>
  </si>
  <si>
    <t>信大契約書式2　表1-1</t>
    <rPh sb="0" eb="2">
      <t>シンダイ</t>
    </rPh>
    <rPh sb="2" eb="4">
      <t>ケイヤク</t>
    </rPh>
    <rPh sb="4" eb="6">
      <t>ショシキ</t>
    </rPh>
    <rPh sb="8" eb="9">
      <t>ヒョウ</t>
    </rPh>
    <phoneticPr fontId="1"/>
  </si>
  <si>
    <t>信大契約書式2　別表①</t>
    <rPh sb="0" eb="2">
      <t>シンダイ</t>
    </rPh>
    <rPh sb="2" eb="4">
      <t>ケイヤク</t>
    </rPh>
    <rPh sb="4" eb="6">
      <t>ショシキ</t>
    </rPh>
    <rPh sb="8" eb="9">
      <t>ベツ</t>
    </rPh>
    <rPh sb="9" eb="10">
      <t>ヒョウ</t>
    </rPh>
    <phoneticPr fontId="1"/>
  </si>
  <si>
    <t>信大契約書式2　表1-2</t>
    <rPh sb="0" eb="2">
      <t>シンダイ</t>
    </rPh>
    <rPh sb="2" eb="4">
      <t>ケイヤク</t>
    </rPh>
    <rPh sb="4" eb="6">
      <t>ショシキ</t>
    </rPh>
    <rPh sb="8" eb="9">
      <t>ヒョウ</t>
    </rPh>
    <phoneticPr fontId="1"/>
  </si>
  <si>
    <t>信大契約書式2　表2-1</t>
    <rPh sb="0" eb="2">
      <t>シンダイ</t>
    </rPh>
    <rPh sb="2" eb="4">
      <t>ケイヤク</t>
    </rPh>
    <rPh sb="4" eb="6">
      <t>ショシキ</t>
    </rPh>
    <rPh sb="8" eb="9">
      <t>ヒョウ</t>
    </rPh>
    <phoneticPr fontId="1"/>
  </si>
  <si>
    <t>信大契約書式2　表3-1</t>
    <rPh sb="0" eb="2">
      <t>シンダイ</t>
    </rPh>
    <rPh sb="2" eb="4">
      <t>ケイヤク</t>
    </rPh>
    <rPh sb="4" eb="6">
      <t>ショシキ</t>
    </rPh>
    <rPh sb="8" eb="9">
      <t>ヒョウ</t>
    </rPh>
    <phoneticPr fontId="1"/>
  </si>
  <si>
    <t>信大契約書式2　表3-2</t>
    <rPh sb="0" eb="2">
      <t>シンダイ</t>
    </rPh>
    <rPh sb="2" eb="4">
      <t>ケイヤク</t>
    </rPh>
    <rPh sb="4" eb="6">
      <t>ショシキ</t>
    </rPh>
    <rPh sb="8" eb="9">
      <t>ヒョウ</t>
    </rPh>
    <phoneticPr fontId="1"/>
  </si>
  <si>
    <t>信大契約書式2　別表②</t>
    <rPh sb="0" eb="2">
      <t>シンダイ</t>
    </rPh>
    <rPh sb="2" eb="4">
      <t>ケイヤク</t>
    </rPh>
    <rPh sb="4" eb="6">
      <t>ショシキ</t>
    </rPh>
    <rPh sb="8" eb="9">
      <t>ベツ</t>
    </rPh>
    <rPh sb="9" eb="10">
      <t>ヒョウ</t>
    </rPh>
    <phoneticPr fontId="1"/>
  </si>
  <si>
    <t>信大契約書式2　表4-1</t>
    <rPh sb="0" eb="2">
      <t>シンダイ</t>
    </rPh>
    <rPh sb="2" eb="4">
      <t>ケイヤク</t>
    </rPh>
    <rPh sb="4" eb="6">
      <t>ショシキ</t>
    </rPh>
    <rPh sb="8" eb="9">
      <t>ヒョウ</t>
    </rPh>
    <phoneticPr fontId="1"/>
  </si>
  <si>
    <t>信大契約書式2　表4-2</t>
    <rPh sb="0" eb="2">
      <t>シンダイ</t>
    </rPh>
    <rPh sb="2" eb="4">
      <t>ケイヤク</t>
    </rPh>
    <rPh sb="4" eb="6">
      <t>ショシキ</t>
    </rPh>
    <rPh sb="8" eb="9">
      <t>ヒョウ</t>
    </rPh>
    <phoneticPr fontId="1"/>
  </si>
  <si>
    <t>信大契約書式2　表5-1</t>
    <rPh sb="0" eb="2">
      <t>シンダイ</t>
    </rPh>
    <rPh sb="2" eb="4">
      <t>ケイヤク</t>
    </rPh>
    <rPh sb="4" eb="6">
      <t>ショシキ</t>
    </rPh>
    <rPh sb="8" eb="9">
      <t>ヒョウ</t>
    </rPh>
    <phoneticPr fontId="1"/>
  </si>
  <si>
    <t>信大契約書式2　表5-2</t>
    <rPh sb="0" eb="2">
      <t>シンダイ</t>
    </rPh>
    <rPh sb="2" eb="4">
      <t>ケイヤク</t>
    </rPh>
    <rPh sb="4" eb="6">
      <t>ショシキ</t>
    </rPh>
    <rPh sb="8" eb="9">
      <t>ヒョウ</t>
    </rPh>
    <phoneticPr fontId="1"/>
  </si>
  <si>
    <t>信大契約書式2　表3-3</t>
    <rPh sb="0" eb="2">
      <t>シンダイ</t>
    </rPh>
    <rPh sb="2" eb="4">
      <t>ケイヤク</t>
    </rPh>
    <rPh sb="4" eb="6">
      <t>ショシキ</t>
    </rPh>
    <rPh sb="8" eb="9">
      <t>ヒョウ</t>
    </rPh>
    <phoneticPr fontId="1"/>
  </si>
  <si>
    <t>K～Mのポイント合計</t>
    <rPh sb="8" eb="10">
      <t>ゴウケイ</t>
    </rPh>
    <phoneticPr fontId="1"/>
  </si>
  <si>
    <t>２～９回</t>
    <rPh sb="3" eb="4">
      <t>カイ</t>
    </rPh>
    <phoneticPr fontId="2"/>
  </si>
  <si>
    <t>１回</t>
    <rPh sb="1" eb="2">
      <t>カイ</t>
    </rPh>
    <phoneticPr fontId="2"/>
  </si>
  <si>
    <t>治験終了後生存確認（抗がん剤治験等）の総確認回数</t>
    <rPh sb="0" eb="2">
      <t>チケン</t>
    </rPh>
    <rPh sb="2" eb="5">
      <t>シュウリョウゴ</t>
    </rPh>
    <rPh sb="5" eb="7">
      <t>セイゾン</t>
    </rPh>
    <rPh sb="7" eb="9">
      <t>カクニン</t>
    </rPh>
    <rPh sb="10" eb="11">
      <t>コウ</t>
    </rPh>
    <rPh sb="13" eb="14">
      <t>ザイ</t>
    </rPh>
    <rPh sb="14" eb="16">
      <t>チケン</t>
    </rPh>
    <rPh sb="16" eb="17">
      <t>トウ</t>
    </rPh>
    <rPh sb="19" eb="20">
      <t>ソウ</t>
    </rPh>
    <rPh sb="20" eb="22">
      <t>カクニン</t>
    </rPh>
    <rPh sb="22" eb="24">
      <t>カイスウ</t>
    </rPh>
    <phoneticPr fontId="1"/>
  </si>
  <si>
    <t>治験終了後生存確認の
総確認回数</t>
    <rPh sb="0" eb="2">
      <t>チケン</t>
    </rPh>
    <rPh sb="2" eb="5">
      <t>シュウリョウゴ</t>
    </rPh>
    <rPh sb="5" eb="7">
      <t>セイゾン</t>
    </rPh>
    <rPh sb="7" eb="9">
      <t>カクニン</t>
    </rPh>
    <rPh sb="11" eb="12">
      <t>ソウ</t>
    </rPh>
    <rPh sb="12" eb="14">
      <t>カクニン</t>
    </rPh>
    <rPh sb="14" eb="16">
      <t>カイスウ</t>
    </rPh>
    <phoneticPr fontId="1"/>
  </si>
  <si>
    <t>侵襲を伴う臨床薬理的検査</t>
    <rPh sb="0" eb="1">
      <t>オカ</t>
    </rPh>
    <rPh sb="1" eb="2">
      <t>オソイ</t>
    </rPh>
    <rPh sb="3" eb="4">
      <t>トモナ</t>
    </rPh>
    <rPh sb="5" eb="7">
      <t>リンショウ</t>
    </rPh>
    <rPh sb="7" eb="10">
      <t>ヤクリテキ</t>
    </rPh>
    <rPh sb="10" eb="12">
      <t>ケンサ</t>
    </rPh>
    <phoneticPr fontId="1"/>
  </si>
  <si>
    <t>S</t>
    <phoneticPr fontId="1"/>
  </si>
  <si>
    <r>
      <rPr>
        <b/>
        <sz val="8"/>
        <color theme="1"/>
        <rFont val="ＭＳ Ｐゴシック"/>
        <family val="3"/>
        <charset val="128"/>
        <scheme val="minor"/>
      </rPr>
      <t>症例にかかるポイント</t>
    </r>
    <r>
      <rPr>
        <sz val="8"/>
        <color theme="1"/>
        <rFont val="ＭＳ Ｐゴシック"/>
        <family val="2"/>
        <charset val="128"/>
        <scheme val="minor"/>
      </rPr>
      <t xml:space="preserve">
要素Ⅰ（固定）</t>
    </r>
    <rPh sb="15" eb="17">
      <t>コテイ</t>
    </rPh>
    <phoneticPr fontId="1"/>
  </si>
  <si>
    <r>
      <t xml:space="preserve">
</t>
    </r>
    <r>
      <rPr>
        <b/>
        <sz val="8"/>
        <color theme="1"/>
        <rFont val="ＭＳ Ｐゴシック"/>
        <family val="3"/>
        <charset val="128"/>
        <scheme val="minor"/>
      </rPr>
      <t>試験にかかるポイント</t>
    </r>
    <r>
      <rPr>
        <sz val="8"/>
        <color theme="1"/>
        <rFont val="ＭＳ Ｐゴシック"/>
        <family val="2"/>
        <charset val="128"/>
        <scheme val="minor"/>
      </rPr>
      <t xml:space="preserve">
要素Ⅴ</t>
    </r>
    <phoneticPr fontId="1"/>
  </si>
  <si>
    <t>R～Sのポイント合計（試験ごと）</t>
    <rPh sb="8" eb="10">
      <t>ゴウケイ</t>
    </rPh>
    <phoneticPr fontId="1"/>
  </si>
  <si>
    <t>A～Qのポイント総計（症例ごと）</t>
    <rPh sb="8" eb="9">
      <t>ソウ</t>
    </rPh>
    <rPh sb="9" eb="10">
      <t>ケイ</t>
    </rPh>
    <rPh sb="11" eb="13">
      <t>ショウレイ</t>
    </rPh>
    <phoneticPr fontId="1"/>
  </si>
  <si>
    <t>PからQのポイント合計</t>
    <rPh sb="9" eb="11">
      <t>ゴウケイ</t>
    </rPh>
    <phoneticPr fontId="1"/>
  </si>
  <si>
    <t>A～Qのポイント総計（症例ごと）</t>
    <rPh sb="8" eb="10">
      <t>ソウケイ</t>
    </rPh>
    <rPh sb="11" eb="13">
      <t>ショウレイ</t>
    </rPh>
    <phoneticPr fontId="1"/>
  </si>
  <si>
    <t>R～Sのポイント合計（試験ごと）</t>
    <rPh sb="8" eb="10">
      <t>ゴウケイ</t>
    </rPh>
    <rPh sb="11" eb="13">
      <t>シケン</t>
    </rPh>
    <phoneticPr fontId="1"/>
  </si>
  <si>
    <r>
      <rPr>
        <b/>
        <sz val="8"/>
        <color theme="1"/>
        <rFont val="ＭＳ Ｐゴシック"/>
        <family val="3"/>
        <charset val="128"/>
        <scheme val="minor"/>
      </rPr>
      <t>症例にかかるポイント</t>
    </r>
    <r>
      <rPr>
        <sz val="8"/>
        <color theme="1"/>
        <rFont val="ＭＳ Ｐゴシック"/>
        <family val="2"/>
        <charset val="128"/>
        <scheme val="minor"/>
      </rPr>
      <t xml:space="preserve">
要素</t>
    </r>
    <phoneticPr fontId="1"/>
  </si>
  <si>
    <t>A～Eのポイント総計（症例ごと）</t>
    <rPh sb="8" eb="10">
      <t>ソウケイ</t>
    </rPh>
    <rPh sb="11" eb="13">
      <t>ショウレイ</t>
    </rPh>
    <phoneticPr fontId="2"/>
  </si>
  <si>
    <t>F～Iのポイント合計（試験ごと）</t>
    <rPh sb="8" eb="10">
      <t>ゴウケイ</t>
    </rPh>
    <rPh sb="11" eb="13">
      <t>シケン</t>
    </rPh>
    <phoneticPr fontId="2"/>
  </si>
  <si>
    <t>A～Oのポイント総計（症例ごと）</t>
    <rPh sb="8" eb="10">
      <t>ソウケイ</t>
    </rPh>
    <rPh sb="11" eb="13">
      <t>ショウレイ</t>
    </rPh>
    <phoneticPr fontId="1"/>
  </si>
  <si>
    <t>A～Gのポイント合計</t>
    <rPh sb="8" eb="10">
      <t>ゴウケイ</t>
    </rPh>
    <phoneticPr fontId="1"/>
  </si>
  <si>
    <t>A～Cのポイント合計</t>
    <rPh sb="8" eb="10">
      <t>ゴウケイ</t>
    </rPh>
    <phoneticPr fontId="2"/>
  </si>
  <si>
    <r>
      <t xml:space="preserve">
</t>
    </r>
    <r>
      <rPr>
        <b/>
        <sz val="8"/>
        <color theme="1"/>
        <rFont val="ＭＳ Ｐゴシック"/>
        <family val="3"/>
        <charset val="128"/>
        <scheme val="minor"/>
      </rPr>
      <t>試験にかかるポイント</t>
    </r>
    <r>
      <rPr>
        <sz val="8"/>
        <color theme="1"/>
        <rFont val="ＭＳ Ｐゴシック"/>
        <family val="2"/>
        <charset val="128"/>
        <scheme val="minor"/>
      </rPr>
      <t xml:space="preserve">
要素</t>
    </r>
    <phoneticPr fontId="1"/>
  </si>
  <si>
    <t>P～Qのポイント合計（試験ごと）</t>
    <rPh sb="8" eb="10">
      <t>ゴウケイ</t>
    </rPh>
    <rPh sb="11" eb="13">
      <t>シケン</t>
    </rPh>
    <phoneticPr fontId="1"/>
  </si>
  <si>
    <t>１０回以上、又は
回数不特定</t>
    <rPh sb="2" eb="3">
      <t>カイ</t>
    </rPh>
    <rPh sb="3" eb="5">
      <t>イジョウ</t>
    </rPh>
    <rPh sb="6" eb="7">
      <t>マタ</t>
    </rPh>
    <rPh sb="9" eb="11">
      <t>カイスウ</t>
    </rPh>
    <rPh sb="11" eb="14">
      <t>フトクテイ</t>
    </rPh>
    <phoneticPr fontId="2"/>
  </si>
  <si>
    <t>ウエイト×4</t>
    <phoneticPr fontId="2"/>
  </si>
  <si>
    <t>PからQのポイント合計</t>
  </si>
  <si>
    <t>K～Mのポイント合計</t>
    <phoneticPr fontId="1"/>
  </si>
  <si>
    <t>（注1）要素AのポイントⅠ欄の歯科材料（インプラントを除く）及び家庭用医療機器にあっては、ウエイトを１とする。
（注2）要素AのポイントⅡ欄の大型機器は、薬事法により設置管理の求められる医療機器とする。
　　　　（平成16年9月厚生労働省告示第335号で指定された医療機器）
（注3）要素AのポイントⅢ欄の新構造医療機器とは、既承認医療機器と基本的な構造・原理が異なり全くの新規性を有するものとする。</t>
    <phoneticPr fontId="1"/>
  </si>
  <si>
    <r>
      <rPr>
        <b/>
        <sz val="8"/>
        <rFont val="ＭＳ Ｐゴシック"/>
        <family val="3"/>
        <charset val="128"/>
        <scheme val="minor"/>
      </rPr>
      <t>症例にかかるポイント</t>
    </r>
    <r>
      <rPr>
        <sz val="8"/>
        <rFont val="ＭＳ Ｐゴシック"/>
        <family val="3"/>
        <charset val="128"/>
        <scheme val="minor"/>
      </rPr>
      <t xml:space="preserve">
要素</t>
    </r>
    <phoneticPr fontId="1"/>
  </si>
  <si>
    <r>
      <rPr>
        <b/>
        <sz val="8"/>
        <rFont val="ＭＳ Ｐゴシック"/>
        <family val="3"/>
        <charset val="128"/>
        <scheme val="minor"/>
      </rPr>
      <t>試験にかかるポイント</t>
    </r>
    <r>
      <rPr>
        <sz val="8"/>
        <rFont val="ＭＳ Ｐゴシック"/>
        <family val="3"/>
        <charset val="128"/>
        <scheme val="minor"/>
      </rPr>
      <t xml:space="preserve">
要素</t>
    </r>
    <phoneticPr fontId="1"/>
  </si>
  <si>
    <t>特殊集団外の成人</t>
    <rPh sb="0" eb="2">
      <t>トクシュ</t>
    </rPh>
    <rPh sb="2" eb="4">
      <t>シュウダン</t>
    </rPh>
    <rPh sb="4" eb="5">
      <t>ガイ</t>
    </rPh>
    <phoneticPr fontId="2"/>
  </si>
  <si>
    <t>同意書</t>
    <rPh sb="0" eb="3">
      <t>ドウイショ</t>
    </rPh>
    <phoneticPr fontId="1"/>
  </si>
  <si>
    <t>半年ごと5年　計９回</t>
    <rPh sb="0" eb="2">
      <t>ハントシ</t>
    </rPh>
    <rPh sb="5" eb="6">
      <t>ネン</t>
    </rPh>
    <rPh sb="7" eb="8">
      <t>ケイ</t>
    </rPh>
    <rPh sb="9" eb="10">
      <t>カイ</t>
    </rPh>
    <phoneticPr fontId="1"/>
  </si>
  <si>
    <t>・新構造医療機器
(注3)</t>
    <phoneticPr fontId="2"/>
  </si>
  <si>
    <t>・新構造医療機器
(注3)</t>
    <phoneticPr fontId="2"/>
  </si>
  <si>
    <t xml:space="preserve">（注1）要素AのポイントⅠ欄の歯科材料（インプラントを除く）及び家庭用医療機器にあっては、ウエイトを１とする。
（注2）要素AのポイントⅡ欄の大型機器は、薬事法により設置管理の求められる医療機器とする。
　　　　（平成16年9月厚生労働省告示第335号で指定された医療機器）
（注3）要素AのポイントⅢ欄の新構造医療機器とは、既承認医療機器と基本的な構造・原理が異なり全くの新規性を有する　ものとする。
</t>
    <phoneticPr fontId="1"/>
  </si>
  <si>
    <r>
      <rPr>
        <b/>
        <sz val="8"/>
        <color theme="1"/>
        <rFont val="ＭＳ Ｐゴシック"/>
        <family val="3"/>
        <charset val="128"/>
        <scheme val="minor"/>
      </rPr>
      <t>試験にかかるポイント</t>
    </r>
    <r>
      <rPr>
        <sz val="8"/>
        <color theme="1"/>
        <rFont val="ＭＳ Ｐゴシック"/>
        <family val="2"/>
        <charset val="128"/>
        <scheme val="minor"/>
      </rPr>
      <t xml:space="preserve">
要素</t>
    </r>
    <phoneticPr fontId="1"/>
  </si>
  <si>
    <r>
      <rPr>
        <b/>
        <sz val="8"/>
        <rFont val="ＭＳ Ｐゴシック"/>
        <family val="3"/>
        <charset val="128"/>
        <scheme val="minor"/>
      </rPr>
      <t>症例にかかるポイント</t>
    </r>
    <r>
      <rPr>
        <sz val="8"/>
        <rFont val="ＭＳ Ｐゴシック"/>
        <family val="3"/>
        <charset val="128"/>
        <scheme val="minor"/>
      </rPr>
      <t xml:space="preserve">
要素</t>
    </r>
    <phoneticPr fontId="1"/>
  </si>
  <si>
    <t>症例にかかるポイント
要素Ⅰ（固定）</t>
    <rPh sb="15" eb="17">
      <t>コテイ</t>
    </rPh>
    <phoneticPr fontId="1"/>
  </si>
  <si>
    <t>二重盲検
（非盲検スタッフ有）</t>
    <rPh sb="0" eb="2">
      <t>ニジュウ</t>
    </rPh>
    <rPh sb="2" eb="3">
      <t>モウ</t>
    </rPh>
    <rPh sb="3" eb="4">
      <t>ケン</t>
    </rPh>
    <rPh sb="6" eb="7">
      <t>ヒ</t>
    </rPh>
    <rPh sb="7" eb="9">
      <t>モウケン</t>
    </rPh>
    <rPh sb="13" eb="14">
      <t>ア</t>
    </rPh>
    <phoneticPr fontId="2"/>
  </si>
  <si>
    <r>
      <t xml:space="preserve">75週～
</t>
    </r>
    <r>
      <rPr>
        <sz val="7"/>
        <rFont val="ＭＳ Ｐゴシック"/>
        <family val="3"/>
        <charset val="128"/>
        <scheme val="minor"/>
      </rPr>
      <t>（25週経過まで毎に9ポイント加算）</t>
    </r>
    <rPh sb="2" eb="3">
      <t>シュウ</t>
    </rPh>
    <rPh sb="8" eb="9">
      <t>シュウ</t>
    </rPh>
    <rPh sb="9" eb="11">
      <t>ケイカ</t>
    </rPh>
    <rPh sb="13" eb="14">
      <t>マイ</t>
    </rPh>
    <rPh sb="20" eb="22">
      <t>カサン</t>
    </rPh>
    <phoneticPr fontId="1"/>
  </si>
  <si>
    <t>治験経費ポイント算出表（再生医療等製品）</t>
    <rPh sb="0" eb="2">
      <t>チケン</t>
    </rPh>
    <rPh sb="2" eb="4">
      <t>ケイヒ</t>
    </rPh>
    <rPh sb="8" eb="10">
      <t>サンシュツ</t>
    </rPh>
    <rPh sb="10" eb="11">
      <t>ヒョウ</t>
    </rPh>
    <rPh sb="12" eb="17">
      <t>サイセイイリョウナド</t>
    </rPh>
    <rPh sb="17" eb="19">
      <t>セイヒン</t>
    </rPh>
    <phoneticPr fontId="1"/>
  </si>
  <si>
    <t>製造販売後臨床試験経費ポイント算出表（再生医療等製品）</t>
    <rPh sb="0" eb="2">
      <t>セイゾウ</t>
    </rPh>
    <rPh sb="2" eb="4">
      <t>ハンバイ</t>
    </rPh>
    <rPh sb="4" eb="5">
      <t>ゴ</t>
    </rPh>
    <rPh sb="5" eb="7">
      <t>リンショウ</t>
    </rPh>
    <rPh sb="7" eb="9">
      <t>シケン</t>
    </rPh>
    <rPh sb="9" eb="11">
      <t>ケイヒ</t>
    </rPh>
    <rPh sb="15" eb="17">
      <t>サンシュツ</t>
    </rPh>
    <rPh sb="17" eb="18">
      <t>ヒョウ</t>
    </rPh>
    <rPh sb="19" eb="24">
      <t>サイセイイリョウナド</t>
    </rPh>
    <rPh sb="24" eb="26">
      <t>セイヒン</t>
    </rPh>
    <phoneticPr fontId="1"/>
  </si>
  <si>
    <t>入院・外来の別</t>
    <phoneticPr fontId="2"/>
  </si>
  <si>
    <t>瞬時静注</t>
    <rPh sb="0" eb="2">
      <t>シュンジ</t>
    </rPh>
    <rPh sb="2" eb="3">
      <t>セイ</t>
    </rPh>
    <rPh sb="3" eb="4">
      <t>チュウ</t>
    </rPh>
    <phoneticPr fontId="1"/>
  </si>
  <si>
    <t>ポイント算出内訳（医薬品・再生医療等製品治験対象）</t>
    <rPh sb="4" eb="6">
      <t>サンシュツ</t>
    </rPh>
    <rPh sb="6" eb="8">
      <t>ウチワケ</t>
    </rPh>
    <rPh sb="13" eb="15">
      <t>サイセイ</t>
    </rPh>
    <rPh sb="15" eb="17">
      <t>イリョウ</t>
    </rPh>
    <rPh sb="17" eb="18">
      <t>トウ</t>
    </rPh>
    <rPh sb="18" eb="20">
      <t>セイヒン</t>
    </rPh>
    <rPh sb="20" eb="22">
      <t>チケン</t>
    </rPh>
    <rPh sb="22" eb="24">
      <t>タイショウ</t>
    </rPh>
    <phoneticPr fontId="1"/>
  </si>
  <si>
    <t>画像検査・非侵襲的な機能検査の回数</t>
    <rPh sb="0" eb="2">
      <t>ガゾウ</t>
    </rPh>
    <rPh sb="2" eb="4">
      <t>ケンサ</t>
    </rPh>
    <rPh sb="5" eb="6">
      <t>ヒ</t>
    </rPh>
    <rPh sb="6" eb="7">
      <t>シン</t>
    </rPh>
    <rPh sb="7" eb="8">
      <t>シュウ</t>
    </rPh>
    <rPh sb="8" eb="9">
      <t>テキ</t>
    </rPh>
    <rPh sb="10" eb="12">
      <t>キノウ</t>
    </rPh>
    <rPh sb="12" eb="14">
      <t>ケンサ</t>
    </rPh>
    <rPh sb="15" eb="17">
      <t>カイスウ</t>
    </rPh>
    <phoneticPr fontId="1"/>
  </si>
  <si>
    <t>侵襲を伴う臨床薬理的検査の回数</t>
    <rPh sb="0" eb="1">
      <t>シン</t>
    </rPh>
    <rPh sb="1" eb="2">
      <t>シュウ</t>
    </rPh>
    <rPh sb="3" eb="4">
      <t>トモナ</t>
    </rPh>
    <rPh sb="5" eb="7">
      <t>リンショウ</t>
    </rPh>
    <rPh sb="7" eb="9">
      <t>ヤクリ</t>
    </rPh>
    <rPh sb="9" eb="10">
      <t>テキ</t>
    </rPh>
    <rPh sb="10" eb="12">
      <t>ケンサ</t>
    </rPh>
    <rPh sb="13" eb="15">
      <t>カイスウ</t>
    </rPh>
    <phoneticPr fontId="1"/>
  </si>
  <si>
    <t>治験・製造販売後臨床試験経費ポイント算出表（医薬品・再生医療等製品　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5">
      <t>イヤクヒン</t>
    </rPh>
    <rPh sb="34" eb="36">
      <t>ダツラク</t>
    </rPh>
    <rPh sb="36" eb="38">
      <t>ショウレイ</t>
    </rPh>
    <phoneticPr fontId="1"/>
  </si>
  <si>
    <t>5回以下</t>
    <rPh sb="1" eb="2">
      <t>カイ</t>
    </rPh>
    <rPh sb="2" eb="4">
      <t>イカ</t>
    </rPh>
    <phoneticPr fontId="1"/>
  </si>
  <si>
    <t>6回以上</t>
    <rPh sb="1" eb="2">
      <t>カイ</t>
    </rPh>
    <rPh sb="2" eb="4">
      <t>イジョウ</t>
    </rPh>
    <phoneticPr fontId="1"/>
  </si>
  <si>
    <t>信大契約書式2　表3</t>
    <rPh sb="0" eb="2">
      <t>シンダイ</t>
    </rPh>
    <rPh sb="2" eb="4">
      <t>ケイヤク</t>
    </rPh>
    <rPh sb="4" eb="6">
      <t>ショシキ</t>
    </rPh>
    <rPh sb="8" eb="9">
      <t>ヒョウ</t>
    </rPh>
    <phoneticPr fontId="1"/>
  </si>
  <si>
    <r>
      <rPr>
        <b/>
        <sz val="8"/>
        <rFont val="ＭＳ Ｐゴシック"/>
        <family val="3"/>
        <charset val="128"/>
        <scheme val="minor"/>
      </rPr>
      <t>症例にかかるポイント</t>
    </r>
    <r>
      <rPr>
        <sz val="8"/>
        <rFont val="ＭＳ Ｐゴシック"/>
        <family val="3"/>
        <charset val="128"/>
        <scheme val="minor"/>
      </rPr>
      <t xml:space="preserve">
要素Ⅰ（固定）</t>
    </r>
    <rPh sb="15" eb="17">
      <t>コテイ</t>
    </rPh>
    <phoneticPr fontId="1"/>
  </si>
  <si>
    <t>外来（通院治療室を使用）</t>
    <phoneticPr fontId="1"/>
  </si>
  <si>
    <t>入院</t>
    <rPh sb="0" eb="2">
      <t>ニュウイン</t>
    </rPh>
    <phoneticPr fontId="1"/>
  </si>
  <si>
    <t>投与(使用）の経路</t>
    <rPh sb="3" eb="5">
      <t>シヨウ</t>
    </rPh>
    <phoneticPr fontId="2"/>
  </si>
  <si>
    <t>外用・経口</t>
    <phoneticPr fontId="1"/>
  </si>
  <si>
    <t>皮下・筋注・瞬時静注</t>
    <rPh sb="0" eb="2">
      <t>ヒカ</t>
    </rPh>
    <rPh sb="3" eb="5">
      <t>キンチュウ</t>
    </rPh>
    <rPh sb="6" eb="8">
      <t>シュンジ</t>
    </rPh>
    <rPh sb="8" eb="9">
      <t>セイ</t>
    </rPh>
    <phoneticPr fontId="1"/>
  </si>
  <si>
    <t>その他の注射（点滴静注、眼内,腫瘍内等）、管腔臓器等への注入または手術を伴う処置</t>
    <rPh sb="2" eb="3">
      <t>タ</t>
    </rPh>
    <rPh sb="4" eb="6">
      <t>チュウシャ</t>
    </rPh>
    <rPh sb="7" eb="9">
      <t>テンテキ</t>
    </rPh>
    <rPh sb="9" eb="11">
      <t>ジョウチュウ</t>
    </rPh>
    <rPh sb="12" eb="13">
      <t>ガン</t>
    </rPh>
    <rPh sb="13" eb="14">
      <t>ナイ</t>
    </rPh>
    <rPh sb="15" eb="18">
      <t>シュヨウナイ</t>
    </rPh>
    <rPh sb="18" eb="19">
      <t>トウ</t>
    </rPh>
    <rPh sb="21" eb="23">
      <t>カンクウ</t>
    </rPh>
    <rPh sb="23" eb="25">
      <t>ゾウキ</t>
    </rPh>
    <rPh sb="25" eb="26">
      <t>ナド</t>
    </rPh>
    <rPh sb="28" eb="30">
      <t>チュウニュウ</t>
    </rPh>
    <rPh sb="33" eb="35">
      <t>シュジュツ</t>
    </rPh>
    <rPh sb="36" eb="37">
      <t>トモナ</t>
    </rPh>
    <rPh sb="38" eb="40">
      <t>ショチ</t>
    </rPh>
    <phoneticPr fontId="1"/>
  </si>
  <si>
    <t>投与(使用）時の全身麻酔の有無</t>
    <rPh sb="0" eb="2">
      <t>トウヨ</t>
    </rPh>
    <rPh sb="3" eb="5">
      <t>シヨウ</t>
    </rPh>
    <rPh sb="6" eb="7">
      <t>ジ</t>
    </rPh>
    <rPh sb="8" eb="10">
      <t>ゼンシン</t>
    </rPh>
    <rPh sb="10" eb="12">
      <t>マスイ</t>
    </rPh>
    <rPh sb="13" eb="15">
      <t>ウム</t>
    </rPh>
    <phoneticPr fontId="1"/>
  </si>
  <si>
    <t>全身麻酔あり</t>
    <rPh sb="0" eb="2">
      <t>ゼンシン</t>
    </rPh>
    <rPh sb="2" eb="4">
      <t>マスイ</t>
    </rPh>
    <phoneticPr fontId="1"/>
  </si>
  <si>
    <t>製品製造のための細胞・組織採取</t>
    <rPh sb="0" eb="2">
      <t>セイヒン</t>
    </rPh>
    <rPh sb="2" eb="4">
      <t>セイゾウ</t>
    </rPh>
    <rPh sb="8" eb="10">
      <t>サイボウ</t>
    </rPh>
    <rPh sb="11" eb="13">
      <t>ソシキ</t>
    </rPh>
    <rPh sb="13" eb="15">
      <t>サイシュ</t>
    </rPh>
    <phoneticPr fontId="1"/>
  </si>
  <si>
    <t>採血（100ml未満）</t>
    <rPh sb="0" eb="2">
      <t>サイケツ</t>
    </rPh>
    <rPh sb="8" eb="10">
      <t>ミマン</t>
    </rPh>
    <phoneticPr fontId="1"/>
  </si>
  <si>
    <t>採血(100ml以上）</t>
    <rPh sb="0" eb="2">
      <t>サイケツ</t>
    </rPh>
    <rPh sb="8" eb="10">
      <t>イジョウ</t>
    </rPh>
    <phoneticPr fontId="1"/>
  </si>
  <si>
    <t>髄液・組織採取</t>
    <rPh sb="0" eb="2">
      <t>ズイエキ</t>
    </rPh>
    <rPh sb="3" eb="5">
      <t>ソシキ</t>
    </rPh>
    <rPh sb="5" eb="7">
      <t>サイシュ</t>
    </rPh>
    <phoneticPr fontId="1"/>
  </si>
  <si>
    <t>全身麻酔による細胞・組織採取</t>
    <rPh sb="0" eb="2">
      <t>ゼンシン</t>
    </rPh>
    <rPh sb="2" eb="4">
      <t>マスイ</t>
    </rPh>
    <rPh sb="7" eb="9">
      <t>サイボウ</t>
    </rPh>
    <rPh sb="10" eb="12">
      <t>ソシキ</t>
    </rPh>
    <rPh sb="12" eb="14">
      <t>サイシュ</t>
    </rPh>
    <phoneticPr fontId="1"/>
  </si>
  <si>
    <t>大型機器の設置管理</t>
    <rPh sb="0" eb="2">
      <t>オオガタ</t>
    </rPh>
    <rPh sb="2" eb="4">
      <t>キキ</t>
    </rPh>
    <rPh sb="5" eb="7">
      <t>セッチ</t>
    </rPh>
    <rPh sb="7" eb="9">
      <t>カンリ</t>
    </rPh>
    <phoneticPr fontId="1"/>
  </si>
  <si>
    <t>あり</t>
    <phoneticPr fontId="1"/>
  </si>
  <si>
    <t>A～Mのポイント合計</t>
    <rPh sb="8" eb="10">
      <t>ゴウケイ</t>
    </rPh>
    <phoneticPr fontId="1"/>
  </si>
  <si>
    <t>N～Pのポイント合計</t>
    <rPh sb="8" eb="10">
      <t>ゴウケイ</t>
    </rPh>
    <phoneticPr fontId="1"/>
  </si>
  <si>
    <t>Q～Rのポイント合計</t>
    <rPh sb="8" eb="10">
      <t>ゴウケイ</t>
    </rPh>
    <phoneticPr fontId="1"/>
  </si>
  <si>
    <t>投与(使用）回数</t>
    <rPh sb="0" eb="2">
      <t>トウヨ</t>
    </rPh>
    <rPh sb="3" eb="5">
      <t>シヨウ</t>
    </rPh>
    <rPh sb="6" eb="8">
      <t>カイスウ</t>
    </rPh>
    <phoneticPr fontId="1"/>
  </si>
  <si>
    <t>単回</t>
    <rPh sb="0" eb="1">
      <t>タン</t>
    </rPh>
    <rPh sb="1" eb="2">
      <t>カイ</t>
    </rPh>
    <phoneticPr fontId="2"/>
  </si>
  <si>
    <t>2回</t>
    <rPh sb="1" eb="2">
      <t>カイ</t>
    </rPh>
    <phoneticPr fontId="2"/>
  </si>
  <si>
    <t>3回</t>
    <rPh sb="1" eb="2">
      <t>カイ</t>
    </rPh>
    <phoneticPr fontId="2"/>
  </si>
  <si>
    <t>4回</t>
    <rPh sb="1" eb="2">
      <t>カイ</t>
    </rPh>
    <phoneticPr fontId="1"/>
  </si>
  <si>
    <r>
      <t xml:space="preserve">5回～
</t>
    </r>
    <r>
      <rPr>
        <sz val="7"/>
        <rFont val="ＭＳ Ｐゴシック"/>
        <family val="3"/>
        <charset val="128"/>
        <scheme val="minor"/>
      </rPr>
      <t>（1回追加ごとに6ポイント加算）</t>
    </r>
    <rPh sb="1" eb="2">
      <t>カイ</t>
    </rPh>
    <rPh sb="6" eb="7">
      <t>カイ</t>
    </rPh>
    <rPh sb="7" eb="9">
      <t>ツイカ</t>
    </rPh>
    <rPh sb="17" eb="19">
      <t>カサン</t>
    </rPh>
    <phoneticPr fontId="1"/>
  </si>
  <si>
    <t>T</t>
    <phoneticPr fontId="1"/>
  </si>
  <si>
    <t>S～Tのポイント合計</t>
    <phoneticPr fontId="1"/>
  </si>
  <si>
    <t>A～Tのポイント総計（症例ごと）</t>
    <rPh sb="8" eb="10">
      <t>ソウケイ</t>
    </rPh>
    <rPh sb="11" eb="13">
      <t>ショウレイ</t>
    </rPh>
    <phoneticPr fontId="1"/>
  </si>
  <si>
    <r>
      <t xml:space="preserve">
</t>
    </r>
    <r>
      <rPr>
        <b/>
        <sz val="8"/>
        <rFont val="ＭＳ Ｐゴシック"/>
        <family val="3"/>
        <charset val="128"/>
        <scheme val="minor"/>
      </rPr>
      <t>試験にかかるポイント</t>
    </r>
    <r>
      <rPr>
        <sz val="8"/>
        <rFont val="ＭＳ Ｐゴシック"/>
        <family val="3"/>
        <charset val="128"/>
        <scheme val="minor"/>
      </rPr>
      <t xml:space="preserve">
要素Ⅴ</t>
    </r>
    <phoneticPr fontId="1"/>
  </si>
  <si>
    <t>U</t>
    <phoneticPr fontId="1"/>
  </si>
  <si>
    <t>V</t>
    <phoneticPr fontId="1"/>
  </si>
  <si>
    <t>ポイント算出内訳（再生医療等製品治験対象）</t>
    <rPh sb="4" eb="6">
      <t>サンシュツ</t>
    </rPh>
    <rPh sb="6" eb="8">
      <t>ウチワケ</t>
    </rPh>
    <rPh sb="9" eb="11">
      <t>サイセイ</t>
    </rPh>
    <rPh sb="11" eb="13">
      <t>イリョウ</t>
    </rPh>
    <rPh sb="13" eb="14">
      <t>トウ</t>
    </rPh>
    <rPh sb="14" eb="16">
      <t>セイヒン</t>
    </rPh>
    <rPh sb="16" eb="18">
      <t>チケン</t>
    </rPh>
    <rPh sb="18" eb="20">
      <t>タイショウ</t>
    </rPh>
    <phoneticPr fontId="1"/>
  </si>
  <si>
    <t>投与（使用）回数</t>
    <rPh sb="0" eb="2">
      <t>トウヨ</t>
    </rPh>
    <rPh sb="3" eb="5">
      <t>シヨウ</t>
    </rPh>
    <rPh sb="6" eb="8">
      <t>カイスウ</t>
    </rPh>
    <phoneticPr fontId="1"/>
  </si>
  <si>
    <t>ポイント算出内訳（医薬品治験対象）</t>
    <rPh sb="4" eb="6">
      <t>サンシュツ</t>
    </rPh>
    <rPh sb="6" eb="8">
      <t>ウチワケ</t>
    </rPh>
    <rPh sb="12" eb="14">
      <t>チケン</t>
    </rPh>
    <rPh sb="14" eb="16">
      <t>タイショウ</t>
    </rPh>
    <phoneticPr fontId="1"/>
  </si>
  <si>
    <t>信大契約書式2　表6</t>
    <rPh sb="0" eb="2">
      <t>シンダイ</t>
    </rPh>
    <rPh sb="2" eb="4">
      <t>ケイヤク</t>
    </rPh>
    <rPh sb="4" eb="6">
      <t>ショシキ</t>
    </rPh>
    <rPh sb="8" eb="9">
      <t>ヒョウ</t>
    </rPh>
    <phoneticPr fontId="1"/>
  </si>
  <si>
    <t>ポイント算出内訳（医薬品製造販売後臨床試験対象）</t>
    <rPh sb="12" eb="14">
      <t>セイゾウ</t>
    </rPh>
    <rPh sb="14" eb="16">
      <t>ハンバイ</t>
    </rPh>
    <rPh sb="16" eb="17">
      <t>ゴ</t>
    </rPh>
    <rPh sb="17" eb="19">
      <t>リンショウ</t>
    </rPh>
    <rPh sb="19" eb="21">
      <t>シケン</t>
    </rPh>
    <phoneticPr fontId="1"/>
  </si>
  <si>
    <t>5回～
（1回追加ごとに6ポイント加算）</t>
    <rPh sb="1" eb="2">
      <t>カイ</t>
    </rPh>
    <rPh sb="6" eb="7">
      <t>カイ</t>
    </rPh>
    <rPh sb="7" eb="9">
      <t>ツイカ</t>
    </rPh>
    <rPh sb="17" eb="19">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</si>
</sst>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b/>
      <sz val="14"/>
      <color rgb="FFFF0000"/>
      <name val="ＭＳ Ｐゴシック"/>
      <family val="3"/>
      <charset val="128"/>
      <scheme val="minor"/>
    </font>
    <font>
      <b/>
      <sz val="8"/>
      <color theme="1"/>
      <name val="ＭＳ Ｐゴシック"/>
      <family val="3"/>
      <charset val="128"/>
      <scheme val="minor"/>
    </font>
    <font>
      <b/>
      <sz val="9"/>
      <name val="ＭＳ Ｐゴシック"/>
      <family val="3"/>
      <charset val="128"/>
      <scheme val="minor"/>
    </font>
    <font>
      <b/>
      <sz val="8"/>
      <name val="ＭＳ Ｐゴシック"/>
      <family val="3"/>
      <charset val="128"/>
      <scheme val="minor"/>
    </font>
    <font>
      <b/>
      <sz val="14"/>
      <name val="ＭＳ Ｐゴシック"/>
      <family val="3"/>
      <charset val="128"/>
      <scheme val="minor"/>
    </font>
    <font>
      <strike/>
      <sz val="8"/>
      <name val="ＭＳ Ｐゴシック"/>
      <family val="3"/>
      <charset val="128"/>
      <scheme val="minor"/>
    </font>
    <font>
      <sz val="11"/>
      <color rgb="FFFF0000"/>
      <name val="ＭＳ Ｐゴシック"/>
      <family val="3"/>
      <charset val="128"/>
      <scheme val="minor"/>
    </font>
  </fonts>
  <fills count="10">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CC99"/>
        <bgColor indexed="64"/>
      </patternFill>
    </fill>
    <fill>
      <patternFill patternType="solid">
        <fgColor theme="0"/>
        <bgColor indexed="64"/>
      </patternFill>
    </fill>
    <fill>
      <patternFill patternType="solid">
        <fgColor rgb="FFFFE5FF"/>
        <bgColor indexed="64"/>
      </patternFill>
    </fill>
    <fill>
      <patternFill patternType="solid">
        <fgColor rgb="FFFFD1D1"/>
        <bgColor indexed="64"/>
      </patternFill>
    </fill>
    <fill>
      <patternFill patternType="solid">
        <fgColor rgb="FFE6CD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934">
    <xf numFmtId="0" fontId="0" fillId="0" borderId="0" xfId="0">
      <alignment vertical="center"/>
    </xf>
    <xf numFmtId="0" fontId="3" fillId="0" borderId="0" xfId="0" applyFont="1">
      <alignment vertical="center"/>
    </xf>
    <xf numFmtId="0" fontId="4" fillId="0" borderId="0" xfId="0" applyFont="1">
      <alignment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2" xfId="0" applyFont="1" applyFill="1" applyBorder="1" applyAlignment="1">
      <alignment horizontal="center" vertical="center"/>
    </xf>
    <xf numFmtId="0" fontId="5" fillId="0" borderId="0" xfId="0" applyFont="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9" fillId="3" borderId="15" xfId="0" applyFont="1" applyFill="1" applyBorder="1">
      <alignment vertical="center"/>
    </xf>
    <xf numFmtId="0" fontId="6" fillId="4" borderId="9" xfId="0" applyFont="1" applyFill="1" applyBorder="1" applyAlignment="1">
      <alignment horizontal="center" vertical="center"/>
    </xf>
    <xf numFmtId="0" fontId="6" fillId="4" borderId="12" xfId="0" applyFont="1" applyFill="1" applyBorder="1" applyAlignment="1">
      <alignment horizontal="center" vertical="center"/>
    </xf>
    <xf numFmtId="0" fontId="9" fillId="3" borderId="9" xfId="0" applyFont="1" applyFill="1" applyBorder="1" applyAlignment="1">
      <alignment horizontal="center" vertical="center"/>
    </xf>
    <xf numFmtId="0" fontId="9" fillId="2" borderId="41" xfId="0" applyFont="1" applyFill="1" applyBorder="1" applyAlignment="1">
      <alignment horizontal="center" vertical="center"/>
    </xf>
    <xf numFmtId="0" fontId="6" fillId="2" borderId="42" xfId="0" applyFont="1" applyFill="1" applyBorder="1" applyAlignment="1">
      <alignment vertical="center"/>
    </xf>
    <xf numFmtId="0" fontId="9" fillId="2" borderId="43" xfId="0" applyFont="1" applyFill="1" applyBorder="1" applyAlignment="1">
      <alignment horizontal="center" vertical="center"/>
    </xf>
    <xf numFmtId="0" fontId="9" fillId="3" borderId="41" xfId="0" applyFont="1" applyFill="1" applyBorder="1" applyAlignment="1">
      <alignment horizontal="center" vertical="center"/>
    </xf>
    <xf numFmtId="0" fontId="6" fillId="3" borderId="42" xfId="0" applyFont="1" applyFill="1" applyBorder="1" applyAlignment="1">
      <alignment vertical="center"/>
    </xf>
    <xf numFmtId="0" fontId="9" fillId="3" borderId="43" xfId="0" applyFont="1" applyFill="1" applyBorder="1" applyAlignment="1">
      <alignment horizontal="center" vertical="center"/>
    </xf>
    <xf numFmtId="0" fontId="9" fillId="4" borderId="43" xfId="0" applyFont="1" applyFill="1" applyBorder="1" applyAlignment="1">
      <alignment horizontal="center" vertical="center"/>
    </xf>
    <xf numFmtId="0" fontId="6"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9" xfId="0" applyFont="1" applyFill="1" applyBorder="1" applyAlignment="1">
      <alignment horizontal="center" vertical="center"/>
    </xf>
    <xf numFmtId="0" fontId="6" fillId="2" borderId="48" xfId="0" applyFont="1" applyFill="1" applyBorder="1" applyAlignment="1">
      <alignment horizontal="center" vertical="center"/>
    </xf>
    <xf numFmtId="0" fontId="9" fillId="2" borderId="15" xfId="0" applyFont="1" applyFill="1" applyBorder="1">
      <alignment vertical="center"/>
    </xf>
    <xf numFmtId="0" fontId="7" fillId="3" borderId="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44" xfId="0" applyFont="1" applyFill="1" applyBorder="1" applyAlignment="1">
      <alignment vertical="center"/>
    </xf>
    <xf numFmtId="0" fontId="6" fillId="4" borderId="9" xfId="0" applyFont="1" applyFill="1" applyBorder="1" applyAlignment="1">
      <alignment horizontal="center" vertical="center" wrapText="1"/>
    </xf>
    <xf numFmtId="0" fontId="9" fillId="5" borderId="15" xfId="0" applyFont="1" applyFill="1" applyBorder="1">
      <alignment vertical="center"/>
    </xf>
    <xf numFmtId="0" fontId="6"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0" xfId="0" applyFont="1" applyBorder="1">
      <alignment vertical="center"/>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4" fillId="0" borderId="0" xfId="0" applyFont="1" applyFill="1">
      <alignment vertical="center"/>
    </xf>
    <xf numFmtId="0" fontId="12" fillId="0" borderId="0" xfId="0" applyFont="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top" wrapText="1"/>
    </xf>
    <xf numFmtId="0" fontId="9" fillId="4" borderId="58" xfId="0" applyFont="1" applyFill="1" applyBorder="1" applyAlignment="1">
      <alignment horizontal="center" vertical="center"/>
    </xf>
    <xf numFmtId="0" fontId="6" fillId="3" borderId="1" xfId="0" applyFont="1" applyFill="1" applyBorder="1" applyAlignment="1">
      <alignment horizontal="center" vertical="center"/>
    </xf>
    <xf numFmtId="0" fontId="9" fillId="3" borderId="5" xfId="0" applyFont="1" applyFill="1" applyBorder="1" applyAlignment="1">
      <alignment horizontal="center" vertical="center"/>
    </xf>
    <xf numFmtId="0" fontId="14" fillId="0" borderId="0" xfId="0" applyFont="1">
      <alignment vertical="center"/>
    </xf>
    <xf numFmtId="0" fontId="9" fillId="4" borderId="37" xfId="0" applyFont="1" applyFill="1" applyBorder="1" applyAlignment="1">
      <alignment horizontal="center" vertical="center"/>
    </xf>
    <xf numFmtId="0" fontId="9" fillId="4" borderId="0" xfId="0" applyFont="1" applyFill="1" applyBorder="1" applyAlignment="1">
      <alignment horizontal="center" vertical="center"/>
    </xf>
    <xf numFmtId="0" fontId="0" fillId="0" borderId="0" xfId="0" applyFill="1">
      <alignment vertical="center"/>
    </xf>
    <xf numFmtId="0" fontId="6" fillId="4" borderId="5"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12" xfId="0" applyFont="1" applyFill="1" applyBorder="1" applyAlignment="1">
      <alignment horizontal="center" vertical="center"/>
    </xf>
    <xf numFmtId="0" fontId="9" fillId="7" borderId="41"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5" xfId="0" applyFont="1" applyFill="1" applyBorder="1" applyAlignment="1">
      <alignment horizontal="center" vertical="center" wrapText="1"/>
    </xf>
    <xf numFmtId="0" fontId="6" fillId="7" borderId="42" xfId="0" applyFont="1" applyFill="1" applyBorder="1" applyAlignment="1">
      <alignment vertical="center"/>
    </xf>
    <xf numFmtId="0" fontId="9" fillId="7" borderId="43" xfId="0" applyFont="1" applyFill="1" applyBorder="1" applyAlignment="1">
      <alignment horizontal="center" vertical="center"/>
    </xf>
    <xf numFmtId="0" fontId="6" fillId="7" borderId="9" xfId="0" applyFont="1" applyFill="1" applyBorder="1" applyAlignment="1">
      <alignment horizontal="center" vertical="center" wrapText="1"/>
    </xf>
    <xf numFmtId="0" fontId="6" fillId="7" borderId="15" xfId="0" applyFont="1" applyFill="1" applyBorder="1">
      <alignment vertical="center"/>
    </xf>
    <xf numFmtId="0" fontId="6" fillId="4" borderId="0" xfId="0"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52"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59" xfId="0" applyFont="1" applyFill="1" applyBorder="1" applyAlignment="1">
      <alignment vertical="center"/>
    </xf>
    <xf numFmtId="0" fontId="6" fillId="4" borderId="42" xfId="0" applyFont="1" applyFill="1" applyBorder="1" applyAlignment="1">
      <alignment vertical="center"/>
    </xf>
    <xf numFmtId="0" fontId="9" fillId="4" borderId="68" xfId="0" applyFont="1" applyFill="1" applyBorder="1" applyAlignment="1">
      <alignment horizontal="center" vertical="center"/>
    </xf>
    <xf numFmtId="0" fontId="6" fillId="4" borderId="71" xfId="0" applyFont="1" applyFill="1" applyBorder="1" applyAlignment="1">
      <alignment horizontal="center" vertical="center"/>
    </xf>
    <xf numFmtId="0" fontId="6" fillId="4" borderId="72" xfId="0" applyFont="1" applyFill="1" applyBorder="1" applyAlignment="1">
      <alignment vertical="center"/>
    </xf>
    <xf numFmtId="0" fontId="9" fillId="4" borderId="41" xfId="0" applyFont="1" applyFill="1" applyBorder="1" applyAlignment="1">
      <alignment horizontal="center" vertical="center"/>
    </xf>
    <xf numFmtId="0" fontId="9" fillId="4" borderId="5"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15" xfId="0" applyFont="1" applyFill="1" applyBorder="1" applyAlignment="1">
      <alignment vertical="center"/>
    </xf>
    <xf numFmtId="0" fontId="9" fillId="6" borderId="37" xfId="0" applyFont="1" applyFill="1" applyBorder="1" applyAlignment="1">
      <alignment horizontal="center" vertical="center"/>
    </xf>
    <xf numFmtId="0" fontId="9" fillId="6" borderId="0"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0" xfId="0" applyFont="1" applyFill="1" applyBorder="1" applyAlignment="1">
      <alignment horizontal="center" vertical="center" wrapText="1"/>
    </xf>
    <xf numFmtId="0" fontId="6" fillId="6" borderId="49" xfId="0" applyFont="1" applyFill="1" applyBorder="1" applyAlignment="1">
      <alignment vertical="center"/>
    </xf>
    <xf numFmtId="0" fontId="0" fillId="6" borderId="0" xfId="0" applyFill="1">
      <alignment vertical="center"/>
    </xf>
    <xf numFmtId="0" fontId="3" fillId="7" borderId="41"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5" xfId="0" applyFont="1" applyFill="1" applyBorder="1">
      <alignment vertical="center"/>
    </xf>
    <xf numFmtId="0" fontId="4" fillId="7" borderId="42" xfId="0" applyFont="1" applyFill="1" applyBorder="1" applyAlignment="1">
      <alignment vertical="center"/>
    </xf>
    <xf numFmtId="0" fontId="3" fillId="4" borderId="4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5" xfId="0" applyFont="1" applyFill="1" applyBorder="1">
      <alignment vertical="center"/>
    </xf>
    <xf numFmtId="0" fontId="4" fillId="4" borderId="42" xfId="0" applyFont="1" applyFill="1" applyBorder="1" applyAlignment="1">
      <alignment vertical="center"/>
    </xf>
    <xf numFmtId="0" fontId="3" fillId="4" borderId="43" xfId="0" applyFont="1" applyFill="1" applyBorder="1" applyAlignment="1">
      <alignment horizontal="center" vertical="center"/>
    </xf>
    <xf numFmtId="0" fontId="3" fillId="4" borderId="9" xfId="0" applyFont="1" applyFill="1" applyBorder="1" applyAlignment="1">
      <alignment horizontal="center" vertical="center"/>
    </xf>
    <xf numFmtId="0" fontId="0" fillId="0" borderId="0" xfId="0" applyAlignment="1">
      <alignment horizontal="right" vertical="center"/>
    </xf>
    <xf numFmtId="0" fontId="6" fillId="4" borderId="0" xfId="0" applyFont="1" applyFill="1" applyBorder="1" applyAlignment="1">
      <alignment horizontal="right" vertical="center"/>
    </xf>
    <xf numFmtId="0" fontId="3" fillId="7" borderId="9" xfId="0" applyFont="1" applyFill="1" applyBorder="1" applyAlignment="1">
      <alignment horizontal="center" vertical="center"/>
    </xf>
    <xf numFmtId="0" fontId="3" fillId="7" borderId="12" xfId="0" applyFont="1" applyFill="1" applyBorder="1" applyAlignment="1">
      <alignment horizontal="center" vertical="center"/>
    </xf>
    <xf numFmtId="0" fontId="4" fillId="8" borderId="15" xfId="0" applyFont="1" applyFill="1" applyBorder="1">
      <alignment vertical="center"/>
    </xf>
    <xf numFmtId="0" fontId="6" fillId="8" borderId="15" xfId="0" applyFont="1" applyFill="1" applyBorder="1">
      <alignment vertical="center"/>
    </xf>
    <xf numFmtId="0" fontId="6" fillId="9" borderId="9" xfId="0" applyFont="1" applyFill="1" applyBorder="1" applyAlignment="1">
      <alignment horizontal="center" vertical="center"/>
    </xf>
    <xf numFmtId="0" fontId="6" fillId="9" borderId="12" xfId="0" applyFont="1" applyFill="1" applyBorder="1" applyAlignment="1">
      <alignment horizontal="center" vertical="center"/>
    </xf>
    <xf numFmtId="0" fontId="9" fillId="9" borderId="41"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5" xfId="0" applyFont="1" applyFill="1" applyBorder="1" applyAlignment="1">
      <alignment horizontal="center" vertical="center" wrapText="1"/>
    </xf>
    <xf numFmtId="0" fontId="6" fillId="9" borderId="5" xfId="0" applyFont="1" applyFill="1" applyBorder="1" applyAlignment="1">
      <alignment vertical="center" wrapText="1"/>
    </xf>
    <xf numFmtId="0" fontId="6" fillId="9" borderId="42" xfId="0" applyFont="1" applyFill="1" applyBorder="1" applyAlignment="1">
      <alignment vertical="center"/>
    </xf>
    <xf numFmtId="0" fontId="9" fillId="9" borderId="43" xfId="0" applyFont="1" applyFill="1" applyBorder="1" applyAlignment="1">
      <alignment horizontal="center" vertical="center"/>
    </xf>
    <xf numFmtId="0" fontId="6" fillId="9" borderId="44" xfId="0" applyFont="1" applyFill="1" applyBorder="1" applyAlignment="1">
      <alignment vertical="center"/>
    </xf>
    <xf numFmtId="0" fontId="6" fillId="9" borderId="15" xfId="0" applyFont="1" applyFill="1" applyBorder="1">
      <alignment vertical="center"/>
    </xf>
    <xf numFmtId="0" fontId="3" fillId="9" borderId="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54" xfId="0" applyFont="1" applyFill="1" applyBorder="1" applyAlignment="1">
      <alignment horizontal="center" vertical="center"/>
    </xf>
    <xf numFmtId="0" fontId="3" fillId="9" borderId="35" xfId="0" applyFont="1" applyFill="1" applyBorder="1" applyProtection="1">
      <alignment vertical="center"/>
      <protection locked="0"/>
    </xf>
    <xf numFmtId="0" fontId="3" fillId="9" borderId="35" xfId="0" applyFont="1" applyFill="1" applyBorder="1" applyAlignment="1">
      <alignment vertical="center"/>
    </xf>
    <xf numFmtId="0" fontId="4" fillId="9" borderId="55" xfId="0" applyFont="1" applyFill="1" applyBorder="1">
      <alignment vertical="center"/>
    </xf>
    <xf numFmtId="0" fontId="3" fillId="9" borderId="41" xfId="0" applyFont="1" applyFill="1" applyBorder="1" applyAlignment="1">
      <alignment horizontal="center" vertical="center"/>
    </xf>
    <xf numFmtId="0" fontId="3" fillId="9" borderId="5" xfId="0" applyFont="1" applyFill="1" applyBorder="1" applyProtection="1">
      <alignment vertical="center"/>
      <protection locked="0"/>
    </xf>
    <xf numFmtId="0" fontId="3" fillId="9" borderId="5" xfId="0" applyFont="1" applyFill="1" applyBorder="1" applyAlignment="1">
      <alignment vertical="center"/>
    </xf>
    <xf numFmtId="0" fontId="4" fillId="9" borderId="42" xfId="0" applyFont="1" applyFill="1" applyBorder="1">
      <alignment vertical="center"/>
    </xf>
    <xf numFmtId="0" fontId="3" fillId="9" borderId="3" xfId="0" applyFont="1" applyFill="1" applyBorder="1" applyAlignment="1">
      <alignment vertical="center"/>
    </xf>
    <xf numFmtId="0" fontId="4" fillId="9" borderId="15" xfId="0" applyFont="1" applyFill="1" applyBorder="1">
      <alignment vertical="center"/>
    </xf>
    <xf numFmtId="0" fontId="3" fillId="9" borderId="5" xfId="0" applyFont="1" applyFill="1" applyBorder="1">
      <alignment vertical="center"/>
    </xf>
    <xf numFmtId="0" fontId="4" fillId="9" borderId="42" xfId="0" applyFont="1" applyFill="1" applyBorder="1" applyAlignment="1">
      <alignment vertical="center"/>
    </xf>
    <xf numFmtId="0" fontId="3" fillId="9" borderId="12" xfId="0" applyFont="1" applyFill="1" applyBorder="1">
      <alignment vertical="center"/>
    </xf>
    <xf numFmtId="0" fontId="3" fillId="9" borderId="71" xfId="0" applyFont="1" applyFill="1" applyBorder="1" applyAlignment="1">
      <alignment horizontal="center" vertical="center"/>
    </xf>
    <xf numFmtId="0" fontId="4" fillId="9" borderId="47" xfId="0" applyFont="1" applyFill="1" applyBorder="1">
      <alignment vertical="center"/>
    </xf>
    <xf numFmtId="0" fontId="3" fillId="9" borderId="58" xfId="0" applyFont="1" applyFill="1" applyBorder="1" applyAlignment="1">
      <alignment horizontal="center" vertical="center"/>
    </xf>
    <xf numFmtId="0" fontId="3" fillId="9" borderId="48" xfId="0" applyFont="1" applyFill="1" applyBorder="1" applyProtection="1">
      <alignment vertical="center"/>
      <protection locked="0"/>
    </xf>
    <xf numFmtId="0" fontId="3" fillId="9" borderId="30" xfId="0" applyFont="1" applyFill="1" applyBorder="1" applyAlignment="1">
      <alignment vertical="center"/>
    </xf>
    <xf numFmtId="0" fontId="4" fillId="9" borderId="59" xfId="0" applyFont="1" applyFill="1" applyBorder="1" applyAlignment="1">
      <alignment vertical="center"/>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3" borderId="10" xfId="0" applyFont="1" applyFill="1" applyBorder="1" applyAlignment="1">
      <alignment horizontal="center" vertical="center"/>
    </xf>
    <xf numFmtId="0" fontId="9" fillId="3" borderId="12" xfId="0" applyFont="1" applyFill="1" applyBorder="1" applyAlignment="1">
      <alignment horizontal="center" vertical="center"/>
    </xf>
    <xf numFmtId="0" fontId="6" fillId="7" borderId="5" xfId="0" applyFont="1" applyFill="1" applyBorder="1" applyAlignment="1">
      <alignment horizontal="center" vertical="center"/>
    </xf>
    <xf numFmtId="0" fontId="9" fillId="4" borderId="12"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35" xfId="0" applyFont="1" applyFill="1" applyBorder="1" applyAlignment="1">
      <alignment horizontal="center" vertical="center"/>
    </xf>
    <xf numFmtId="0" fontId="3" fillId="9" borderId="48" xfId="0" applyFont="1" applyFill="1" applyBorder="1" applyAlignment="1">
      <alignment horizontal="center" vertical="center"/>
    </xf>
    <xf numFmtId="0" fontId="3" fillId="9" borderId="48" xfId="0" applyFont="1" applyFill="1" applyBorder="1" applyAlignment="1">
      <alignment vertical="center"/>
    </xf>
    <xf numFmtId="0" fontId="4" fillId="9" borderId="59" xfId="0" applyFont="1" applyFill="1" applyBorder="1">
      <alignment vertical="center"/>
    </xf>
    <xf numFmtId="0" fontId="3" fillId="9" borderId="35" xfId="0" applyFont="1" applyFill="1" applyBorder="1">
      <alignment vertical="center"/>
    </xf>
    <xf numFmtId="0" fontId="4" fillId="9" borderId="55" xfId="0" applyFont="1" applyFill="1" applyBorder="1" applyAlignment="1">
      <alignment vertical="center"/>
    </xf>
    <xf numFmtId="0" fontId="3" fillId="9" borderId="71" xfId="0" applyFont="1" applyFill="1" applyBorder="1">
      <alignment vertical="center"/>
    </xf>
    <xf numFmtId="0" fontId="9" fillId="7" borderId="58" xfId="0" applyFont="1" applyFill="1" applyBorder="1" applyAlignment="1">
      <alignment horizontal="center" vertical="center"/>
    </xf>
    <xf numFmtId="0" fontId="6" fillId="7" borderId="48" xfId="0" applyFont="1" applyFill="1" applyBorder="1" applyAlignment="1">
      <alignment horizontal="center" vertical="center"/>
    </xf>
    <xf numFmtId="0" fontId="6" fillId="7" borderId="48" xfId="0" applyFont="1" applyFill="1" applyBorder="1" applyAlignment="1">
      <alignment horizontal="center" vertical="center" wrapText="1"/>
    </xf>
    <xf numFmtId="0" fontId="6" fillId="7" borderId="59" xfId="0" applyFont="1" applyFill="1" applyBorder="1" applyAlignment="1">
      <alignment vertical="center"/>
    </xf>
    <xf numFmtId="0" fontId="9" fillId="7" borderId="57" xfId="0" applyFont="1" applyFill="1" applyBorder="1" applyAlignment="1">
      <alignment horizontal="center" vertical="center"/>
    </xf>
    <xf numFmtId="0" fontId="6" fillId="7" borderId="12" xfId="0" applyFont="1" applyFill="1" applyBorder="1" applyAlignment="1">
      <alignment horizontal="center" vertical="center" wrapText="1"/>
    </xf>
    <xf numFmtId="0" fontId="6" fillId="7" borderId="40" xfId="0" applyFont="1" applyFill="1" applyBorder="1" applyAlignment="1">
      <alignment vertical="center"/>
    </xf>
    <xf numFmtId="0" fontId="6" fillId="7" borderId="71" xfId="0" applyFont="1" applyFill="1" applyBorder="1" applyAlignment="1">
      <alignment horizontal="center" vertical="center"/>
    </xf>
    <xf numFmtId="0" fontId="9" fillId="2" borderId="57" xfId="0" applyFont="1" applyFill="1" applyBorder="1" applyAlignment="1">
      <alignment horizontal="center" vertical="center"/>
    </xf>
    <xf numFmtId="0" fontId="6" fillId="2" borderId="40" xfId="0" applyFont="1" applyFill="1" applyBorder="1" applyAlignment="1">
      <alignment vertical="center"/>
    </xf>
    <xf numFmtId="0" fontId="6" fillId="2" borderId="71" xfId="0" applyFont="1" applyFill="1" applyBorder="1" applyAlignment="1">
      <alignment horizontal="center" vertical="center"/>
    </xf>
    <xf numFmtId="0" fontId="9" fillId="3" borderId="57" xfId="0" applyFont="1" applyFill="1" applyBorder="1" applyAlignment="1">
      <alignment horizontal="center" vertical="center"/>
    </xf>
    <xf numFmtId="0" fontId="7" fillId="3" borderId="12" xfId="0" applyFont="1" applyFill="1" applyBorder="1" applyAlignment="1">
      <alignment horizontal="center" vertical="center" wrapText="1"/>
    </xf>
    <xf numFmtId="0" fontId="6" fillId="3" borderId="40" xfId="0" applyFont="1" applyFill="1" applyBorder="1" applyAlignment="1">
      <alignment vertical="center"/>
    </xf>
    <xf numFmtId="0" fontId="6" fillId="3" borderId="71" xfId="0" applyFont="1" applyFill="1" applyBorder="1" applyAlignment="1">
      <alignment horizontal="center" vertical="center"/>
    </xf>
    <xf numFmtId="0" fontId="9" fillId="4" borderId="57" xfId="0" applyFont="1" applyFill="1" applyBorder="1" applyAlignment="1">
      <alignment horizontal="center" vertical="center"/>
    </xf>
    <xf numFmtId="0" fontId="6" fillId="4" borderId="12" xfId="0" applyFont="1" applyFill="1" applyBorder="1" applyAlignment="1">
      <alignment horizontal="center" vertical="center" wrapText="1"/>
    </xf>
    <xf numFmtId="0" fontId="6" fillId="4" borderId="40" xfId="0" applyFont="1" applyFill="1" applyBorder="1" applyAlignment="1">
      <alignment vertical="center"/>
    </xf>
    <xf numFmtId="0" fontId="9" fillId="9" borderId="57" xfId="0" applyFont="1" applyFill="1" applyBorder="1" applyAlignment="1">
      <alignment horizontal="center" vertical="center"/>
    </xf>
    <xf numFmtId="0" fontId="6" fillId="9" borderId="12" xfId="0" applyFont="1" applyFill="1" applyBorder="1" applyAlignment="1">
      <alignment horizontal="center" vertical="center" wrapText="1"/>
    </xf>
    <xf numFmtId="0" fontId="6" fillId="9" borderId="12" xfId="0" applyFont="1" applyFill="1" applyBorder="1" applyAlignment="1">
      <alignment vertical="center" wrapText="1"/>
    </xf>
    <xf numFmtId="0" fontId="6" fillId="9" borderId="40" xfId="0" applyFont="1" applyFill="1" applyBorder="1" applyAlignment="1">
      <alignment vertical="center"/>
    </xf>
    <xf numFmtId="0" fontId="6" fillId="9" borderId="71" xfId="0" applyFont="1" applyFill="1" applyBorder="1" applyAlignment="1">
      <alignment horizontal="center" vertical="center"/>
    </xf>
    <xf numFmtId="0" fontId="3" fillId="7" borderId="57" xfId="0" applyFont="1" applyFill="1" applyBorder="1" applyAlignment="1">
      <alignment horizontal="center" vertical="center"/>
    </xf>
    <xf numFmtId="0" fontId="3" fillId="7" borderId="12" xfId="0" applyFont="1" applyFill="1" applyBorder="1">
      <alignment vertical="center"/>
    </xf>
    <xf numFmtId="0" fontId="4" fillId="7" borderId="40" xfId="0" applyFont="1" applyFill="1" applyBorder="1" applyAlignment="1">
      <alignment vertical="center"/>
    </xf>
    <xf numFmtId="0" fontId="3" fillId="7" borderId="71" xfId="0" applyFont="1" applyFill="1" applyBorder="1" applyAlignment="1">
      <alignment horizontal="center" vertical="center"/>
    </xf>
    <xf numFmtId="0" fontId="9" fillId="4" borderId="80" xfId="0" applyFont="1" applyFill="1" applyBorder="1" applyAlignment="1">
      <alignment horizontal="center" vertical="center"/>
    </xf>
    <xf numFmtId="0" fontId="9" fillId="4" borderId="14"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38" xfId="0" applyFont="1" applyFill="1" applyBorder="1" applyAlignment="1">
      <alignment vertical="center"/>
    </xf>
    <xf numFmtId="0" fontId="6" fillId="7" borderId="12" xfId="0" applyFont="1" applyFill="1" applyBorder="1" applyAlignment="1">
      <alignment horizontal="center" vertical="center"/>
    </xf>
    <xf numFmtId="0" fontId="6" fillId="7" borderId="5" xfId="0" applyFont="1" applyFill="1" applyBorder="1" applyAlignment="1">
      <alignment horizontal="center" vertical="center"/>
    </xf>
    <xf numFmtId="0" fontId="3" fillId="7"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7" borderId="5" xfId="0" applyFont="1" applyFill="1" applyBorder="1" applyAlignment="1">
      <alignment horizontal="center" vertical="center"/>
    </xf>
    <xf numFmtId="0" fontId="6" fillId="4" borderId="5"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57" xfId="0" applyFont="1" applyFill="1" applyBorder="1" applyAlignment="1">
      <alignment horizontal="center" vertical="center"/>
    </xf>
    <xf numFmtId="0" fontId="6" fillId="7" borderId="41" xfId="0" applyFont="1" applyFill="1" applyBorder="1" applyAlignment="1">
      <alignment horizontal="center" vertical="center"/>
    </xf>
    <xf numFmtId="0" fontId="3" fillId="9" borderId="57" xfId="0" applyFont="1" applyFill="1" applyBorder="1" applyAlignment="1">
      <alignment horizontal="center" vertical="center"/>
    </xf>
    <xf numFmtId="0" fontId="3" fillId="9" borderId="12" xfId="0" applyFont="1" applyFill="1" applyBorder="1" applyProtection="1">
      <alignment vertical="center"/>
      <protection locked="0"/>
    </xf>
    <xf numFmtId="0" fontId="3" fillId="9" borderId="12" xfId="0" applyFont="1" applyFill="1" applyBorder="1" applyAlignment="1">
      <alignment vertical="center"/>
    </xf>
    <xf numFmtId="0" fontId="4" fillId="9" borderId="40" xfId="0" applyFont="1" applyFill="1" applyBorder="1">
      <alignment vertical="center"/>
    </xf>
    <xf numFmtId="0" fontId="6" fillId="4" borderId="41" xfId="0" applyFont="1" applyFill="1" applyBorder="1" applyAlignment="1">
      <alignment horizontal="center" vertical="center"/>
    </xf>
    <xf numFmtId="0" fontId="17" fillId="7" borderId="5" xfId="0" applyFont="1" applyFill="1" applyBorder="1" applyAlignment="1">
      <alignment horizontal="center" vertical="center"/>
    </xf>
    <xf numFmtId="0" fontId="6" fillId="4" borderId="5" xfId="0" applyFont="1" applyFill="1" applyBorder="1" applyAlignment="1">
      <alignment horizontal="center" vertical="center"/>
    </xf>
    <xf numFmtId="0" fontId="6" fillId="2" borderId="41" xfId="0" applyFont="1" applyFill="1" applyBorder="1" applyAlignment="1">
      <alignment horizontal="center" vertical="center"/>
    </xf>
    <xf numFmtId="0" fontId="6" fillId="3" borderId="41" xfId="0" applyFont="1" applyFill="1" applyBorder="1" applyAlignment="1">
      <alignment horizontal="center" vertical="center"/>
    </xf>
    <xf numFmtId="0" fontId="6" fillId="7" borderId="5" xfId="0" applyFont="1" applyFill="1" applyBorder="1" applyAlignment="1">
      <alignment horizontal="center" vertical="center"/>
    </xf>
    <xf numFmtId="0" fontId="6" fillId="3"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9"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40" xfId="0" applyFont="1" applyFill="1" applyBorder="1">
      <alignment vertical="center"/>
    </xf>
    <xf numFmtId="0" fontId="6" fillId="7" borderId="42" xfId="0" applyFont="1" applyFill="1" applyBorder="1">
      <alignment vertical="center"/>
    </xf>
    <xf numFmtId="0" fontId="20" fillId="0" borderId="0" xfId="0" applyFont="1">
      <alignment vertical="center"/>
    </xf>
    <xf numFmtId="0" fontId="6" fillId="7" borderId="43"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40" xfId="0" applyFont="1" applyFill="1" applyBorder="1">
      <alignment vertical="center"/>
    </xf>
    <xf numFmtId="0" fontId="6" fillId="2" borderId="42" xfId="0" applyFont="1" applyFill="1" applyBorder="1">
      <alignment vertical="center"/>
    </xf>
    <xf numFmtId="0" fontId="6" fillId="2" borderId="43"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40" xfId="0" applyFont="1" applyFill="1" applyBorder="1">
      <alignment vertical="center"/>
    </xf>
    <xf numFmtId="0" fontId="6" fillId="3" borderId="43"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44" xfId="0" applyFont="1" applyFill="1" applyBorder="1">
      <alignment vertical="center"/>
    </xf>
    <xf numFmtId="0" fontId="6" fillId="4" borderId="57" xfId="0" applyFont="1" applyFill="1" applyBorder="1" applyAlignment="1">
      <alignment horizontal="center" vertical="center"/>
    </xf>
    <xf numFmtId="0" fontId="6" fillId="4" borderId="40" xfId="0" applyFont="1" applyFill="1" applyBorder="1">
      <alignment vertical="center"/>
    </xf>
    <xf numFmtId="0" fontId="6" fillId="4" borderId="58" xfId="0" applyFont="1" applyFill="1" applyBorder="1" applyAlignment="1">
      <alignment horizontal="center" vertical="center"/>
    </xf>
    <xf numFmtId="0" fontId="6" fillId="4" borderId="59" xfId="0" applyFont="1" applyFill="1" applyBorder="1">
      <alignment vertical="center"/>
    </xf>
    <xf numFmtId="0" fontId="6" fillId="4" borderId="15" xfId="0" applyFont="1" applyFill="1" applyBorder="1">
      <alignment vertical="center"/>
    </xf>
    <xf numFmtId="0" fontId="6" fillId="6" borderId="37" xfId="0" applyFont="1" applyFill="1" applyBorder="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6" borderId="49" xfId="0" applyFont="1" applyFill="1" applyBorder="1">
      <alignment vertical="center"/>
    </xf>
    <xf numFmtId="0" fontId="6" fillId="9" borderId="57" xfId="0" applyFont="1" applyFill="1" applyBorder="1" applyAlignment="1">
      <alignment horizontal="center" vertical="center"/>
    </xf>
    <xf numFmtId="0" fontId="6" fillId="9" borderId="40" xfId="0" applyFont="1" applyFill="1" applyBorder="1">
      <alignment vertical="center"/>
    </xf>
    <xf numFmtId="0" fontId="6" fillId="9" borderId="43" xfId="0" applyFont="1" applyFill="1" applyBorder="1" applyAlignment="1">
      <alignment horizontal="center" vertical="center"/>
    </xf>
    <xf numFmtId="0" fontId="6" fillId="9" borderId="44" xfId="0" applyFont="1" applyFill="1" applyBorder="1">
      <alignment vertical="center"/>
    </xf>
    <xf numFmtId="0" fontId="6" fillId="4" borderId="68"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1" xfId="0" applyFont="1" applyFill="1" applyBorder="1" applyAlignment="1">
      <alignment horizontal="center" vertical="center"/>
    </xf>
    <xf numFmtId="0" fontId="5" fillId="0" borderId="0" xfId="0" applyFont="1" applyAlignment="1">
      <alignment horizontal="center"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6" xfId="0" applyFont="1" applyBorder="1" applyAlignment="1">
      <alignment vertical="center" wrapText="1"/>
    </xf>
    <xf numFmtId="0" fontId="3" fillId="0" borderId="24" xfId="0" applyFont="1" applyBorder="1" applyAlignment="1">
      <alignmen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9" fillId="7" borderId="31" xfId="0" applyFont="1" applyFill="1" applyBorder="1" applyAlignment="1">
      <alignment horizontal="center" vertical="center" wrapText="1"/>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37"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25" xfId="0" applyFont="1" applyFill="1" applyBorder="1" applyAlignment="1">
      <alignment horizontal="center" vertical="center"/>
    </xf>
    <xf numFmtId="0" fontId="9" fillId="7" borderId="39"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11" xfId="0" applyFont="1" applyFill="1" applyBorder="1" applyAlignment="1">
      <alignment horizontal="center" vertical="center"/>
    </xf>
    <xf numFmtId="0" fontId="6" fillId="7" borderId="34" xfId="0" applyFont="1" applyFill="1" applyBorder="1" applyAlignment="1">
      <alignment horizontal="center" vertical="center" textRotation="255"/>
    </xf>
    <xf numFmtId="0" fontId="6" fillId="7" borderId="14" xfId="0" applyFont="1" applyFill="1" applyBorder="1" applyAlignment="1">
      <alignment horizontal="center" vertical="center" textRotation="255"/>
    </xf>
    <xf numFmtId="0" fontId="6" fillId="7" borderId="12" xfId="0" applyFont="1" applyFill="1" applyBorder="1" applyAlignment="1">
      <alignment horizontal="center" vertical="center" textRotation="255"/>
    </xf>
    <xf numFmtId="0" fontId="9" fillId="7" borderId="35" xfId="0" applyFont="1" applyFill="1" applyBorder="1" applyAlignment="1">
      <alignment horizontal="center" vertical="center"/>
    </xf>
    <xf numFmtId="0" fontId="6" fillId="7" borderId="36" xfId="0" applyFont="1" applyFill="1" applyBorder="1" applyAlignment="1">
      <alignment horizontal="center" vertical="center" wrapText="1"/>
    </xf>
    <xf numFmtId="0" fontId="6" fillId="7" borderId="38" xfId="0"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5"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6" fillId="7" borderId="13" xfId="0" applyFont="1" applyFill="1" applyBorder="1" applyAlignment="1">
      <alignment horizontal="center" vertical="center"/>
    </xf>
    <xf numFmtId="0" fontId="6" fillId="7" borderId="1" xfId="0" applyFont="1" applyFill="1" applyBorder="1" applyAlignment="1">
      <alignment vertical="center" wrapText="1"/>
    </xf>
    <xf numFmtId="0" fontId="6" fillId="7" borderId="2" xfId="0" applyFont="1" applyFill="1" applyBorder="1" applyAlignment="1">
      <alignment vertical="center" wrapText="1"/>
    </xf>
    <xf numFmtId="0" fontId="6" fillId="7" borderId="3" xfId="0" applyFont="1" applyFill="1" applyBorder="1" applyAlignment="1">
      <alignment vertical="center" wrapText="1"/>
    </xf>
    <xf numFmtId="0" fontId="6" fillId="7" borderId="19" xfId="0" applyFont="1" applyFill="1" applyBorder="1" applyAlignment="1">
      <alignment horizontal="center" vertical="center"/>
    </xf>
    <xf numFmtId="0" fontId="6" fillId="7" borderId="20" xfId="0" applyFont="1" applyFill="1" applyBorder="1" applyAlignment="1">
      <alignment horizontal="center" vertical="center"/>
    </xf>
    <xf numFmtId="0" fontId="6" fillId="7" borderId="21" xfId="0" applyFont="1" applyFill="1" applyBorder="1" applyAlignment="1">
      <alignment horizontal="center" vertical="center"/>
    </xf>
    <xf numFmtId="0" fontId="6" fillId="7" borderId="2"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7" borderId="2"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6"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27" xfId="0" applyFont="1" applyFill="1" applyBorder="1" applyAlignment="1">
      <alignment horizontal="center" vertical="center"/>
    </xf>
    <xf numFmtId="0" fontId="6" fillId="7" borderId="28" xfId="0" applyFont="1" applyFill="1" applyBorder="1" applyAlignment="1">
      <alignment horizontal="center" vertical="center"/>
    </xf>
    <xf numFmtId="0" fontId="6" fillId="7" borderId="29" xfId="0" applyFont="1" applyFill="1" applyBorder="1" applyAlignment="1">
      <alignment horizontal="center" vertical="center"/>
    </xf>
    <xf numFmtId="0" fontId="7" fillId="7" borderId="27"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7" fillId="7" borderId="27"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9" fillId="7" borderId="16" xfId="0" applyFont="1" applyFill="1" applyBorder="1" applyAlignment="1">
      <alignment horizontal="right" vertical="center"/>
    </xf>
    <xf numFmtId="0" fontId="9" fillId="7" borderId="17" xfId="0" applyFont="1" applyFill="1" applyBorder="1" applyAlignment="1">
      <alignment horizontal="right" vertical="center"/>
    </xf>
    <xf numFmtId="0" fontId="9" fillId="7" borderId="18" xfId="0" applyFont="1" applyFill="1" applyBorder="1" applyAlignment="1">
      <alignment horizontal="right" vertical="center"/>
    </xf>
    <xf numFmtId="0" fontId="8" fillId="2" borderId="37" xfId="0" applyFont="1" applyFill="1" applyBorder="1" applyAlignment="1">
      <alignment horizontal="center" vertical="center" wrapText="1"/>
    </xf>
    <xf numFmtId="0" fontId="8" fillId="2" borderId="0"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1" xfId="0" applyFont="1" applyFill="1" applyBorder="1" applyAlignment="1">
      <alignment horizontal="center" vertical="center"/>
    </xf>
    <xf numFmtId="0" fontId="6" fillId="2" borderId="14"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9" fillId="2" borderId="12" xfId="0" applyFont="1" applyFill="1" applyBorder="1" applyAlignment="1">
      <alignment horizontal="center" vertical="center"/>
    </xf>
    <xf numFmtId="0" fontId="6" fillId="2" borderId="38"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3" xfId="0" applyFont="1" applyFill="1" applyBorder="1" applyAlignment="1">
      <alignment vertical="center" wrapText="1"/>
    </xf>
    <xf numFmtId="0" fontId="6" fillId="2" borderId="2"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9" fillId="2" borderId="15" xfId="0" applyFont="1" applyFill="1" applyBorder="1" applyAlignment="1">
      <alignment horizontal="right" vertical="center"/>
    </xf>
    <xf numFmtId="0" fontId="9" fillId="2" borderId="47" xfId="0" applyFont="1" applyFill="1" applyBorder="1" applyAlignment="1">
      <alignment horizontal="right" vertical="center"/>
    </xf>
    <xf numFmtId="0" fontId="8" fillId="3" borderId="37" xfId="0" applyFont="1" applyFill="1" applyBorder="1" applyAlignment="1">
      <alignment horizontal="center" vertical="center"/>
    </xf>
    <xf numFmtId="0" fontId="8" fillId="3" borderId="0"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1" xfId="0" applyFont="1" applyFill="1" applyBorder="1" applyAlignment="1">
      <alignment horizontal="center" vertical="center"/>
    </xf>
    <xf numFmtId="0" fontId="6" fillId="3" borderId="14"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9" fillId="3" borderId="12"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6" fillId="2" borderId="46" xfId="0" applyFont="1" applyFill="1" applyBorder="1" applyAlignment="1">
      <alignment horizontal="center" vertical="center"/>
    </xf>
    <xf numFmtId="0" fontId="6" fillId="3" borderId="38"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1"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3" xfId="0"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9" fillId="3" borderId="15" xfId="0" applyFont="1" applyFill="1" applyBorder="1" applyAlignment="1">
      <alignment horizontal="right" vertical="center"/>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1" xfId="0" applyFont="1" applyFill="1" applyBorder="1" applyAlignment="1">
      <alignment horizontal="center" vertical="center"/>
    </xf>
    <xf numFmtId="0" fontId="6" fillId="4" borderId="34" xfId="0" applyFont="1" applyFill="1" applyBorder="1" applyAlignment="1">
      <alignment horizontal="center" vertical="center" textRotation="255"/>
    </xf>
    <xf numFmtId="0" fontId="6" fillId="4" borderId="14" xfId="0" applyFont="1" applyFill="1" applyBorder="1" applyAlignment="1">
      <alignment horizontal="center" vertical="center" textRotation="255"/>
    </xf>
    <xf numFmtId="0" fontId="6" fillId="4" borderId="12" xfId="0" applyFont="1" applyFill="1" applyBorder="1" applyAlignment="1">
      <alignment horizontal="center" vertical="center" textRotation="255"/>
    </xf>
    <xf numFmtId="0" fontId="9" fillId="4" borderId="35" xfId="0" applyFont="1" applyFill="1" applyBorder="1" applyAlignment="1">
      <alignment horizontal="center" vertical="center"/>
    </xf>
    <xf numFmtId="0" fontId="6" fillId="4" borderId="3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5" fillId="5" borderId="15" xfId="0" applyFont="1" applyFill="1" applyBorder="1" applyAlignment="1">
      <alignment horizontal="right" vertical="center"/>
    </xf>
    <xf numFmtId="0" fontId="9" fillId="5" borderId="15" xfId="0" applyFont="1" applyFill="1" applyBorder="1" applyAlignment="1">
      <alignment horizontal="right" vertical="center"/>
    </xf>
    <xf numFmtId="0" fontId="8" fillId="9" borderId="31" xfId="0" applyFont="1" applyFill="1" applyBorder="1" applyAlignment="1">
      <alignment horizontal="center" vertical="center" wrapText="1"/>
    </xf>
    <xf numFmtId="0" fontId="8" fillId="9" borderId="32" xfId="0" applyFont="1" applyFill="1" applyBorder="1" applyAlignment="1">
      <alignment horizontal="center" vertical="center"/>
    </xf>
    <xf numFmtId="0" fontId="9" fillId="9" borderId="33" xfId="0" applyFont="1" applyFill="1" applyBorder="1" applyAlignment="1">
      <alignment horizontal="center" vertical="center"/>
    </xf>
    <xf numFmtId="0" fontId="9" fillId="9" borderId="37" xfId="0" applyFont="1" applyFill="1" applyBorder="1" applyAlignment="1">
      <alignment horizontal="center" vertical="center"/>
    </xf>
    <xf numFmtId="0" fontId="9" fillId="9" borderId="0" xfId="0" applyFont="1" applyFill="1" applyBorder="1" applyAlignment="1">
      <alignment horizontal="center" vertical="center"/>
    </xf>
    <xf numFmtId="0" fontId="9" fillId="9" borderId="25" xfId="0" applyFont="1" applyFill="1" applyBorder="1" applyAlignment="1">
      <alignment horizontal="center" vertical="center"/>
    </xf>
    <xf numFmtId="0" fontId="9" fillId="9" borderId="39"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11" xfId="0" applyFont="1" applyFill="1" applyBorder="1" applyAlignment="1">
      <alignment horizontal="center" vertical="center"/>
    </xf>
    <xf numFmtId="0" fontId="6" fillId="9" borderId="34" xfId="0" applyFont="1" applyFill="1" applyBorder="1" applyAlignment="1">
      <alignment horizontal="center" vertical="center" textRotation="255"/>
    </xf>
    <xf numFmtId="0" fontId="6" fillId="9" borderId="14" xfId="0" applyFont="1" applyFill="1" applyBorder="1" applyAlignment="1">
      <alignment horizontal="center" vertical="center" textRotation="255"/>
    </xf>
    <xf numFmtId="0" fontId="6" fillId="9" borderId="12" xfId="0" applyFont="1" applyFill="1" applyBorder="1" applyAlignment="1">
      <alignment horizontal="center" vertical="center" textRotation="255"/>
    </xf>
    <xf numFmtId="0" fontId="9" fillId="9" borderId="3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0" fillId="4" borderId="69" xfId="0" applyFont="1" applyFill="1" applyBorder="1" applyAlignment="1">
      <alignment horizontal="center" vertical="center" wrapText="1"/>
    </xf>
    <xf numFmtId="0" fontId="10" fillId="4" borderId="70" xfId="0" applyFont="1" applyFill="1" applyBorder="1" applyAlignment="1">
      <alignment horizontal="center" vertical="center"/>
    </xf>
    <xf numFmtId="0" fontId="6" fillId="4" borderId="69"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69" xfId="0" applyFont="1" applyFill="1" applyBorder="1" applyAlignment="1">
      <alignment horizontal="center" vertical="center" wrapText="1"/>
    </xf>
    <xf numFmtId="0" fontId="6" fillId="4" borderId="70" xfId="0" applyFont="1" applyFill="1" applyBorder="1" applyAlignment="1">
      <alignment horizontal="center" vertical="center"/>
    </xf>
    <xf numFmtId="0" fontId="6" fillId="4" borderId="74"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74" xfId="0" applyFont="1" applyFill="1" applyBorder="1" applyAlignment="1">
      <alignment horizontal="center" vertical="center" wrapText="1"/>
    </xf>
    <xf numFmtId="0" fontId="6" fillId="4" borderId="76" xfId="0" applyFont="1" applyFill="1" applyBorder="1" applyAlignment="1">
      <alignment horizontal="center" vertical="center" wrapText="1"/>
    </xf>
    <xf numFmtId="0" fontId="6" fillId="9" borderId="36" xfId="0" applyFont="1" applyFill="1" applyBorder="1" applyAlignment="1">
      <alignment horizontal="center" vertical="center" wrapText="1"/>
    </xf>
    <xf numFmtId="0" fontId="6" fillId="9" borderId="38" xfId="0" applyFont="1" applyFill="1" applyBorder="1" applyAlignment="1">
      <alignment horizontal="center" vertical="center" wrapText="1"/>
    </xf>
    <xf numFmtId="0" fontId="6" fillId="9" borderId="40" xfId="0" applyFont="1" applyFill="1" applyBorder="1" applyAlignment="1">
      <alignment horizontal="center" vertical="center" wrapText="1"/>
    </xf>
    <xf numFmtId="0" fontId="6" fillId="9" borderId="6"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8"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11" xfId="0" applyFont="1" applyFill="1" applyBorder="1" applyAlignment="1">
      <alignment horizontal="center" vertical="center"/>
    </xf>
    <xf numFmtId="0" fontId="15" fillId="9" borderId="15" xfId="0" applyFont="1" applyFill="1" applyBorder="1" applyAlignment="1">
      <alignment horizontal="right" vertical="center"/>
    </xf>
    <xf numFmtId="0" fontId="9" fillId="9" borderId="15" xfId="0" applyFont="1" applyFill="1" applyBorder="1" applyAlignment="1">
      <alignment horizontal="right" vertical="center"/>
    </xf>
    <xf numFmtId="0" fontId="6" fillId="9" borderId="1"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1"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19" xfId="0" applyFont="1" applyFill="1" applyBorder="1" applyAlignment="1">
      <alignment horizontal="center" vertical="center"/>
    </xf>
    <xf numFmtId="0" fontId="6" fillId="9" borderId="20" xfId="0" applyFont="1" applyFill="1" applyBorder="1" applyAlignment="1">
      <alignment horizontal="center" vertical="center"/>
    </xf>
    <xf numFmtId="0" fontId="6" fillId="9" borderId="21" xfId="0" applyFont="1" applyFill="1" applyBorder="1" applyAlignment="1">
      <alignment horizontal="center" vertical="center"/>
    </xf>
    <xf numFmtId="0" fontId="7" fillId="9" borderId="1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6" fillId="9" borderId="6" xfId="0" applyFont="1" applyFill="1" applyBorder="1" applyAlignment="1">
      <alignment horizontal="left" vertical="center" wrapText="1"/>
    </xf>
    <xf numFmtId="0" fontId="6" fillId="9" borderId="8" xfId="0" applyFont="1" applyFill="1" applyBorder="1" applyAlignment="1">
      <alignment horizontal="left" vertical="center" wrapText="1"/>
    </xf>
    <xf numFmtId="0" fontId="6" fillId="9" borderId="9" xfId="0" applyFont="1" applyFill="1" applyBorder="1" applyAlignment="1">
      <alignment horizontal="center" vertical="center"/>
    </xf>
    <xf numFmtId="0" fontId="6" fillId="9" borderId="6"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4" borderId="30" xfId="0" applyFont="1" applyFill="1" applyBorder="1" applyAlignment="1">
      <alignment horizontal="center" vertical="center"/>
    </xf>
    <xf numFmtId="0" fontId="0" fillId="4" borderId="45" xfId="0" applyFill="1" applyBorder="1" applyAlignment="1">
      <alignment horizontal="left" vertical="center"/>
    </xf>
    <xf numFmtId="0" fontId="0" fillId="4" borderId="46" xfId="0" applyFill="1" applyBorder="1" applyAlignment="1">
      <alignment horizontal="left" vertical="center"/>
    </xf>
    <xf numFmtId="0" fontId="0" fillId="4" borderId="64" xfId="0" applyFill="1" applyBorder="1" applyAlignment="1">
      <alignment horizontal="left" vertical="center"/>
    </xf>
    <xf numFmtId="0" fontId="9" fillId="3" borderId="5" xfId="0" applyFont="1" applyFill="1" applyBorder="1" applyAlignment="1">
      <alignment horizontal="left" vertical="center" wrapText="1"/>
    </xf>
    <xf numFmtId="0" fontId="0" fillId="3" borderId="5" xfId="0" applyFill="1" applyBorder="1" applyAlignment="1">
      <alignment horizontal="center" vertical="center"/>
    </xf>
    <xf numFmtId="0" fontId="0" fillId="3" borderId="42" xfId="0" applyFill="1" applyBorder="1" applyAlignment="1">
      <alignment horizontal="center" vertical="center"/>
    </xf>
    <xf numFmtId="0" fontId="18" fillId="0" borderId="0" xfId="0" applyFont="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63" xfId="0" applyFill="1" applyBorder="1" applyAlignment="1">
      <alignment horizontal="left" vertical="center"/>
    </xf>
    <xf numFmtId="0" fontId="9" fillId="2" borderId="5" xfId="0" applyFont="1" applyFill="1" applyBorder="1" applyAlignment="1">
      <alignment vertical="center" wrapText="1"/>
    </xf>
    <xf numFmtId="0" fontId="10" fillId="2" borderId="5" xfId="0" applyFont="1" applyFill="1" applyBorder="1" applyAlignment="1">
      <alignment horizontal="left" vertical="center" wrapText="1"/>
    </xf>
    <xf numFmtId="0" fontId="8" fillId="3" borderId="62"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60" xfId="0" applyFont="1" applyFill="1" applyBorder="1" applyAlignment="1">
      <alignment horizontal="center" vertical="center"/>
    </xf>
    <xf numFmtId="0" fontId="9" fillId="3" borderId="5" xfId="0" applyFont="1" applyFill="1" applyBorder="1" applyAlignment="1">
      <alignment horizontal="center"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63" xfId="0" applyFill="1" applyBorder="1" applyAlignment="1">
      <alignment horizontal="left" vertical="center"/>
    </xf>
    <xf numFmtId="0" fontId="8" fillId="4" borderId="62"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9" fillId="4" borderId="5" xfId="0" applyFont="1" applyFill="1" applyBorder="1" applyAlignment="1">
      <alignment horizontal="center" vertic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63" xfId="0" applyFill="1" applyBorder="1" applyAlignment="1">
      <alignment horizontal="left" vertical="center"/>
    </xf>
    <xf numFmtId="0" fontId="9" fillId="4" borderId="51" xfId="0" applyFont="1" applyFill="1" applyBorder="1" applyAlignment="1">
      <alignment horizontal="center" vertical="center"/>
    </xf>
    <xf numFmtId="0" fontId="9" fillId="4" borderId="52" xfId="0" applyFont="1" applyFill="1" applyBorder="1" applyAlignment="1">
      <alignment horizontal="center" vertical="center"/>
    </xf>
    <xf numFmtId="0" fontId="9" fillId="4" borderId="70" xfId="0" applyFont="1" applyFill="1" applyBorder="1" applyAlignment="1">
      <alignment horizontal="center" vertical="center"/>
    </xf>
    <xf numFmtId="0" fontId="9" fillId="4" borderId="10" xfId="0" applyFont="1" applyFill="1" applyBorder="1" applyAlignment="1">
      <alignment horizontal="center" vertical="center"/>
    </xf>
    <xf numFmtId="0" fontId="6" fillId="4" borderId="7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3" xfId="0" applyFont="1" applyFill="1" applyBorder="1" applyAlignment="1">
      <alignment vertical="center"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79"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78" xfId="0" applyFont="1" applyFill="1" applyBorder="1" applyAlignment="1">
      <alignment horizontal="center" vertical="center"/>
    </xf>
    <xf numFmtId="0" fontId="7" fillId="3" borderId="79" xfId="0" applyFont="1" applyFill="1" applyBorder="1" applyAlignment="1">
      <alignment horizontal="center" vertical="center"/>
    </xf>
    <xf numFmtId="0" fontId="7" fillId="3" borderId="77" xfId="0" applyFont="1" applyFill="1" applyBorder="1" applyAlignment="1">
      <alignment horizontal="center" vertical="center" wrapText="1"/>
    </xf>
    <xf numFmtId="0" fontId="7" fillId="3" borderId="78"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6" fillId="2" borderId="69"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70" xfId="0" applyFont="1" applyFill="1" applyBorder="1" applyAlignment="1">
      <alignment horizontal="center" vertical="center"/>
    </xf>
    <xf numFmtId="0" fontId="6" fillId="9" borderId="45" xfId="0" applyFont="1" applyFill="1" applyBorder="1" applyAlignment="1">
      <alignment horizontal="left" vertical="center" wrapText="1"/>
    </xf>
    <xf numFmtId="0" fontId="6" fillId="9" borderId="30" xfId="0" applyFont="1" applyFill="1" applyBorder="1" applyAlignment="1">
      <alignment horizontal="left" vertical="center" wrapText="1"/>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70" xfId="0" applyFont="1" applyFill="1" applyBorder="1" applyAlignment="1">
      <alignment horizontal="center" vertical="center"/>
    </xf>
    <xf numFmtId="0" fontId="6" fillId="3" borderId="34" xfId="0" applyFont="1" applyFill="1" applyBorder="1" applyAlignment="1">
      <alignment horizontal="center" vertical="center" textRotation="255"/>
    </xf>
    <xf numFmtId="0" fontId="6" fillId="3" borderId="71" xfId="0" applyFont="1" applyFill="1" applyBorder="1" applyAlignment="1">
      <alignment horizontal="center" vertical="center" textRotation="255"/>
    </xf>
    <xf numFmtId="0" fontId="9" fillId="3" borderId="35"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70" xfId="0" applyFont="1" applyFill="1" applyBorder="1" applyAlignment="1">
      <alignment horizontal="center" vertical="center"/>
    </xf>
    <xf numFmtId="0" fontId="6" fillId="7" borderId="45"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45" xfId="0" applyFont="1" applyFill="1" applyBorder="1" applyAlignment="1">
      <alignment horizontal="center" vertical="center"/>
    </xf>
    <xf numFmtId="0" fontId="6" fillId="7" borderId="46" xfId="0" applyFont="1" applyFill="1" applyBorder="1" applyAlignment="1">
      <alignment horizontal="center" vertical="center"/>
    </xf>
    <xf numFmtId="0" fontId="6" fillId="7" borderId="30" xfId="0" applyFont="1" applyFill="1" applyBorder="1" applyAlignment="1">
      <alignment horizontal="center" vertical="center"/>
    </xf>
    <xf numFmtId="0" fontId="6" fillId="7" borderId="74" xfId="0" applyFont="1" applyFill="1" applyBorder="1" applyAlignment="1">
      <alignment horizontal="center" vertical="center"/>
    </xf>
    <xf numFmtId="0" fontId="6" fillId="7" borderId="75" xfId="0" applyFont="1" applyFill="1" applyBorder="1" applyAlignment="1">
      <alignment horizontal="center" vertical="center"/>
    </xf>
    <xf numFmtId="0" fontId="6" fillId="7" borderId="76" xfId="0" applyFont="1" applyFill="1" applyBorder="1" applyAlignment="1">
      <alignment horizontal="center" vertical="center"/>
    </xf>
    <xf numFmtId="0" fontId="7" fillId="7" borderId="74" xfId="0" applyFont="1" applyFill="1" applyBorder="1" applyAlignment="1">
      <alignment horizontal="center" vertical="center"/>
    </xf>
    <xf numFmtId="0" fontId="7" fillId="7" borderId="75" xfId="0" applyFont="1" applyFill="1" applyBorder="1" applyAlignment="1">
      <alignment horizontal="center" vertical="center"/>
    </xf>
    <xf numFmtId="0" fontId="7" fillId="7" borderId="76" xfId="0" applyFont="1" applyFill="1" applyBorder="1" applyAlignment="1">
      <alignment horizontal="center" vertical="center"/>
    </xf>
    <xf numFmtId="0" fontId="7" fillId="7" borderId="74" xfId="0" applyFont="1" applyFill="1" applyBorder="1" applyAlignment="1">
      <alignment horizontal="center" vertical="center" wrapText="1"/>
    </xf>
    <xf numFmtId="0" fontId="7" fillId="7" borderId="75" xfId="0" applyFont="1" applyFill="1" applyBorder="1" applyAlignment="1">
      <alignment horizontal="center" vertical="center" wrapText="1"/>
    </xf>
    <xf numFmtId="0" fontId="7" fillId="7" borderId="76" xfId="0" applyFont="1" applyFill="1" applyBorder="1" applyAlignment="1">
      <alignment horizontal="center" vertical="center" wrapText="1"/>
    </xf>
    <xf numFmtId="0" fontId="6" fillId="7" borderId="69" xfId="0" applyFont="1" applyFill="1" applyBorder="1" applyAlignment="1">
      <alignment horizontal="center" vertical="center"/>
    </xf>
    <xf numFmtId="0" fontId="6" fillId="7" borderId="52" xfId="0" applyFont="1" applyFill="1" applyBorder="1" applyAlignment="1">
      <alignment horizontal="center" vertical="center"/>
    </xf>
    <xf numFmtId="0" fontId="6" fillId="7" borderId="70" xfId="0" applyFont="1" applyFill="1" applyBorder="1" applyAlignment="1">
      <alignment horizontal="center" vertical="center"/>
    </xf>
    <xf numFmtId="0" fontId="6" fillId="7" borderId="12" xfId="0" applyFont="1" applyFill="1" applyBorder="1" applyAlignment="1">
      <alignment horizontal="center" vertical="center"/>
    </xf>
    <xf numFmtId="0" fontId="7" fillId="7" borderId="77" xfId="0" applyFont="1" applyFill="1" applyBorder="1" applyAlignment="1">
      <alignment horizontal="center" vertical="center" wrapText="1"/>
    </xf>
    <xf numFmtId="0" fontId="7" fillId="7" borderId="78" xfId="0" applyFont="1" applyFill="1" applyBorder="1" applyAlignment="1">
      <alignment horizontal="center" vertical="center" wrapText="1"/>
    </xf>
    <xf numFmtId="0" fontId="7" fillId="7" borderId="7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9" borderId="45" xfId="0" applyFont="1" applyFill="1" applyBorder="1" applyAlignment="1">
      <alignment horizontal="center" vertical="center"/>
    </xf>
    <xf numFmtId="0" fontId="6" fillId="9" borderId="46" xfId="0" applyFont="1" applyFill="1" applyBorder="1" applyAlignment="1">
      <alignment horizontal="center" vertical="center"/>
    </xf>
    <xf numFmtId="0" fontId="6" fillId="9" borderId="30" xfId="0" applyFont="1" applyFill="1" applyBorder="1" applyAlignment="1">
      <alignment horizontal="center" vertical="center"/>
    </xf>
    <xf numFmtId="0" fontId="6" fillId="9" borderId="45" xfId="0" applyFont="1" applyFill="1" applyBorder="1" applyAlignment="1">
      <alignment horizontal="center" vertical="center" wrapText="1"/>
    </xf>
    <xf numFmtId="0" fontId="6" fillId="9" borderId="46"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69" xfId="0" applyFont="1" applyFill="1" applyBorder="1" applyAlignment="1">
      <alignment horizontal="center" vertical="center"/>
    </xf>
    <xf numFmtId="0" fontId="6" fillId="9" borderId="52" xfId="0" applyFont="1" applyFill="1" applyBorder="1" applyAlignment="1">
      <alignment horizontal="center" vertical="center"/>
    </xf>
    <xf numFmtId="0" fontId="6" fillId="9" borderId="70" xfId="0" applyFont="1" applyFill="1" applyBorder="1" applyAlignment="1">
      <alignment horizontal="center" vertical="center"/>
    </xf>
    <xf numFmtId="0" fontId="6" fillId="9" borderId="10"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77" xfId="0" applyFont="1" applyFill="1" applyBorder="1" applyAlignment="1">
      <alignment horizontal="center" vertical="center"/>
    </xf>
    <xf numFmtId="0" fontId="6" fillId="9" borderId="78" xfId="0" applyFont="1" applyFill="1" applyBorder="1" applyAlignment="1">
      <alignment horizontal="center" vertical="center"/>
    </xf>
    <xf numFmtId="0" fontId="6" fillId="9" borderId="79" xfId="0" applyFont="1" applyFill="1" applyBorder="1" applyAlignment="1">
      <alignment horizontal="center" vertical="center"/>
    </xf>
    <xf numFmtId="0" fontId="7" fillId="9" borderId="77" xfId="0" applyFont="1" applyFill="1" applyBorder="1" applyAlignment="1">
      <alignment horizontal="center" vertical="center" wrapText="1"/>
    </xf>
    <xf numFmtId="0" fontId="7" fillId="9" borderId="78" xfId="0" applyFont="1" applyFill="1" applyBorder="1" applyAlignment="1">
      <alignment horizontal="center" vertical="center" wrapText="1"/>
    </xf>
    <xf numFmtId="0" fontId="7" fillId="9" borderId="79" xfId="0" applyFont="1" applyFill="1" applyBorder="1" applyAlignment="1">
      <alignment horizontal="center" vertical="center" wrapText="1"/>
    </xf>
    <xf numFmtId="0" fontId="6" fillId="9" borderId="72"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72" xfId="0" applyFont="1" applyFill="1" applyBorder="1" applyAlignment="1">
      <alignment horizontal="center" vertical="center" wrapText="1"/>
    </xf>
    <xf numFmtId="0" fontId="6" fillId="9" borderId="71" xfId="0" applyFont="1" applyFill="1" applyBorder="1" applyAlignment="1">
      <alignment horizontal="center" vertical="center" textRotation="255"/>
    </xf>
    <xf numFmtId="0" fontId="9" fillId="9" borderId="65" xfId="0" applyFont="1" applyFill="1" applyBorder="1" applyAlignment="1">
      <alignment horizontal="center" vertical="center"/>
    </xf>
    <xf numFmtId="0" fontId="9" fillId="9" borderId="66" xfId="0" applyFont="1" applyFill="1" applyBorder="1" applyAlignment="1">
      <alignment horizontal="center" vertical="center"/>
    </xf>
    <xf numFmtId="0" fontId="9" fillId="9" borderId="67" xfId="0" applyFont="1" applyFill="1" applyBorder="1" applyAlignment="1">
      <alignment horizontal="center" vertical="center"/>
    </xf>
    <xf numFmtId="0" fontId="9" fillId="9" borderId="51" xfId="0" applyFont="1" applyFill="1" applyBorder="1" applyAlignment="1">
      <alignment horizontal="center" vertical="center"/>
    </xf>
    <xf numFmtId="0" fontId="9" fillId="9" borderId="52" xfId="0" applyFont="1" applyFill="1" applyBorder="1" applyAlignment="1">
      <alignment horizontal="center" vertical="center"/>
    </xf>
    <xf numFmtId="0" fontId="9" fillId="9" borderId="70" xfId="0" applyFont="1" applyFill="1" applyBorder="1" applyAlignment="1">
      <alignment horizontal="center" vertical="center"/>
    </xf>
    <xf numFmtId="0" fontId="6" fillId="4" borderId="71" xfId="0" applyFont="1" applyFill="1" applyBorder="1" applyAlignment="1">
      <alignment horizontal="center" vertical="center" textRotation="255"/>
    </xf>
    <xf numFmtId="0" fontId="8"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70" xfId="0" applyFont="1" applyFill="1" applyBorder="1" applyAlignment="1">
      <alignment horizontal="center" vertical="center"/>
    </xf>
    <xf numFmtId="0" fontId="6" fillId="2" borderId="34" xfId="0" applyFont="1" applyFill="1" applyBorder="1" applyAlignment="1">
      <alignment horizontal="center" vertical="center" textRotation="255"/>
    </xf>
    <xf numFmtId="0" fontId="6" fillId="2" borderId="71" xfId="0" applyFont="1" applyFill="1" applyBorder="1" applyAlignment="1">
      <alignment horizontal="center" vertical="center" textRotation="255"/>
    </xf>
    <xf numFmtId="0" fontId="9" fillId="2" borderId="35" xfId="0" applyFont="1" applyFill="1" applyBorder="1" applyAlignment="1">
      <alignment horizontal="center" vertical="center"/>
    </xf>
    <xf numFmtId="0" fontId="6" fillId="2" borderId="36"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8" fillId="7" borderId="32" xfId="0" applyFont="1" applyFill="1" applyBorder="1" applyAlignment="1">
      <alignment horizontal="center" vertical="center"/>
    </xf>
    <xf numFmtId="0" fontId="9" fillId="7" borderId="51" xfId="0" applyFont="1" applyFill="1" applyBorder="1" applyAlignment="1">
      <alignment horizontal="center" vertical="center"/>
    </xf>
    <xf numFmtId="0" fontId="9" fillId="7" borderId="52" xfId="0" applyFont="1" applyFill="1" applyBorder="1" applyAlignment="1">
      <alignment horizontal="center" vertical="center"/>
    </xf>
    <xf numFmtId="0" fontId="9" fillId="7" borderId="70" xfId="0" applyFont="1" applyFill="1" applyBorder="1" applyAlignment="1">
      <alignment horizontal="center" vertical="center"/>
    </xf>
    <xf numFmtId="0" fontId="6" fillId="7" borderId="71" xfId="0" applyFont="1" applyFill="1" applyBorder="1" applyAlignment="1">
      <alignment horizontal="center" vertical="center" textRotation="255"/>
    </xf>
    <xf numFmtId="0" fontId="6" fillId="7" borderId="72" xfId="0" applyFont="1" applyFill="1" applyBorder="1" applyAlignment="1">
      <alignment horizontal="center" vertical="center" wrapText="1"/>
    </xf>
    <xf numFmtId="0" fontId="6" fillId="4" borderId="65" xfId="0" applyFont="1" applyFill="1" applyBorder="1" applyAlignment="1">
      <alignment horizontal="center" vertical="center"/>
    </xf>
    <xf numFmtId="0" fontId="6" fillId="4" borderId="67" xfId="0" applyFont="1" applyFill="1" applyBorder="1" applyAlignment="1">
      <alignment horizontal="center" vertical="center"/>
    </xf>
    <xf numFmtId="0" fontId="9" fillId="4" borderId="65" xfId="0" applyFont="1" applyFill="1" applyBorder="1" applyAlignment="1">
      <alignment horizontal="center" vertical="center"/>
    </xf>
    <xf numFmtId="0" fontId="9" fillId="4" borderId="67" xfId="0" applyFont="1" applyFill="1" applyBorder="1" applyAlignment="1">
      <alignment horizontal="center" vertical="center"/>
    </xf>
    <xf numFmtId="0" fontId="6" fillId="4" borderId="66" xfId="0" applyFont="1" applyFill="1" applyBorder="1" applyAlignment="1">
      <alignment horizontal="center" vertical="center"/>
    </xf>
    <xf numFmtId="0" fontId="6" fillId="4" borderId="65" xfId="0" applyFont="1" applyFill="1" applyBorder="1" applyAlignment="1">
      <alignment horizontal="center" vertical="center" wrapText="1"/>
    </xf>
    <xf numFmtId="0" fontId="6" fillId="4" borderId="67" xfId="0" applyFont="1" applyFill="1" applyBorder="1" applyAlignment="1">
      <alignment horizontal="center" vertical="center" wrapText="1"/>
    </xf>
    <xf numFmtId="0" fontId="0" fillId="4" borderId="69" xfId="0" applyFill="1" applyBorder="1" applyAlignment="1">
      <alignment horizontal="left" vertical="center"/>
    </xf>
    <xf numFmtId="0" fontId="0" fillId="4" borderId="52" xfId="0" applyFill="1" applyBorder="1" applyAlignment="1">
      <alignment horizontal="left" vertical="center"/>
    </xf>
    <xf numFmtId="0" fontId="0" fillId="4" borderId="53" xfId="0" applyFill="1" applyBorder="1" applyAlignment="1">
      <alignment horizontal="left" vertical="center"/>
    </xf>
    <xf numFmtId="0" fontId="6" fillId="3" borderId="5" xfId="0" applyFont="1" applyFill="1" applyBorder="1" applyAlignment="1">
      <alignment horizontal="left" vertical="center" wrapText="1"/>
    </xf>
    <xf numFmtId="0" fontId="0" fillId="4" borderId="5" xfId="0" applyFill="1" applyBorder="1" applyAlignment="1">
      <alignment horizontal="center" vertical="center"/>
    </xf>
    <xf numFmtId="0" fontId="0" fillId="4" borderId="42" xfId="0" applyFill="1" applyBorder="1" applyAlignment="1">
      <alignment horizontal="center" vertical="center"/>
    </xf>
    <xf numFmtId="0" fontId="0" fillId="2" borderId="5" xfId="0" applyFill="1" applyBorder="1" applyAlignment="1">
      <alignment horizontal="center" vertical="center"/>
    </xf>
    <xf numFmtId="0" fontId="0" fillId="2" borderId="42" xfId="0" applyFill="1" applyBorder="1" applyAlignment="1">
      <alignment horizontal="center" vertical="center"/>
    </xf>
    <xf numFmtId="0" fontId="4" fillId="2" borderId="5" xfId="0" applyFont="1" applyFill="1" applyBorder="1" applyAlignment="1">
      <alignment horizontal="center" vertical="center"/>
    </xf>
    <xf numFmtId="0" fontId="4" fillId="2" borderId="4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2"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60" xfId="0" applyFont="1" applyFill="1" applyBorder="1" applyAlignment="1">
      <alignment horizontal="center" vertical="center"/>
    </xf>
    <xf numFmtId="0" fontId="11" fillId="2" borderId="5" xfId="0" applyFont="1" applyFill="1" applyBorder="1" applyAlignment="1">
      <alignment horizontal="left" vertical="center" wrapText="1"/>
    </xf>
    <xf numFmtId="0" fontId="6" fillId="2" borderId="5" xfId="0" applyFont="1" applyFill="1" applyBorder="1" applyAlignment="1">
      <alignment vertical="center" wrapText="1"/>
    </xf>
    <xf numFmtId="0" fontId="4" fillId="9" borderId="55" xfId="0" applyFont="1" applyFill="1" applyBorder="1" applyAlignment="1">
      <alignment horizontal="center" vertical="center"/>
    </xf>
    <xf numFmtId="0" fontId="4" fillId="9" borderId="42" xfId="0" applyFont="1" applyFill="1" applyBorder="1" applyAlignment="1">
      <alignment horizontal="center" vertical="center"/>
    </xf>
    <xf numFmtId="0" fontId="4" fillId="9" borderId="59" xfId="0" applyFont="1" applyFill="1" applyBorder="1" applyAlignment="1">
      <alignment horizontal="center" vertical="center"/>
    </xf>
    <xf numFmtId="0" fontId="3" fillId="9" borderId="69" xfId="0" applyFont="1" applyFill="1" applyBorder="1" applyAlignment="1">
      <alignment horizontal="center" vertical="center"/>
    </xf>
    <xf numFmtId="0" fontId="3" fillId="9" borderId="52" xfId="0" applyFont="1" applyFill="1" applyBorder="1" applyAlignment="1">
      <alignment horizontal="center" vertical="center"/>
    </xf>
    <xf numFmtId="0" fontId="3" fillId="9" borderId="70" xfId="0" applyFont="1" applyFill="1" applyBorder="1" applyAlignment="1">
      <alignment horizontal="center" vertical="center"/>
    </xf>
    <xf numFmtId="0" fontId="3" fillId="0" borderId="0" xfId="0" applyFont="1" applyAlignment="1">
      <alignment horizontal="left" vertical="center" wrapText="1"/>
    </xf>
    <xf numFmtId="0" fontId="3" fillId="9" borderId="5" xfId="0" applyFont="1" applyFill="1" applyBorder="1" applyAlignment="1">
      <alignment horizontal="left" vertical="center" wrapText="1"/>
    </xf>
    <xf numFmtId="0" fontId="3" fillId="9" borderId="5" xfId="0" applyFont="1" applyFill="1" applyBorder="1" applyAlignment="1">
      <alignment horizontal="center" vertical="center"/>
    </xf>
    <xf numFmtId="0" fontId="3" fillId="9" borderId="5" xfId="0" applyFont="1" applyFill="1" applyBorder="1" applyAlignment="1">
      <alignment horizontal="center" vertical="center" wrapText="1"/>
    </xf>
    <xf numFmtId="0" fontId="3" fillId="9" borderId="13" xfId="0" applyFont="1" applyFill="1" applyBorder="1" applyAlignment="1">
      <alignment horizontal="center" vertical="center"/>
    </xf>
    <xf numFmtId="0" fontId="3" fillId="9" borderId="48" xfId="0" applyFont="1" applyFill="1" applyBorder="1" applyAlignment="1">
      <alignment horizontal="left" vertical="center" wrapText="1"/>
    </xf>
    <xf numFmtId="0" fontId="3" fillId="9" borderId="48" xfId="0" applyFont="1" applyFill="1" applyBorder="1" applyAlignment="1">
      <alignment horizontal="left" vertical="center"/>
    </xf>
    <xf numFmtId="0" fontId="3" fillId="9" borderId="48" xfId="0" applyFont="1" applyFill="1" applyBorder="1" applyAlignment="1">
      <alignment horizontal="center" vertical="center"/>
    </xf>
    <xf numFmtId="0" fontId="16" fillId="9" borderId="16" xfId="0" applyFont="1" applyFill="1" applyBorder="1" applyAlignment="1">
      <alignment horizontal="right" vertical="center"/>
    </xf>
    <xf numFmtId="0" fontId="3" fillId="9" borderId="17" xfId="0" applyFont="1" applyFill="1" applyBorder="1" applyAlignment="1">
      <alignment horizontal="right" vertical="center"/>
    </xf>
    <xf numFmtId="0" fontId="3" fillId="9" borderId="18" xfId="0" applyFont="1" applyFill="1" applyBorder="1" applyAlignment="1">
      <alignment horizontal="right" vertical="center"/>
    </xf>
    <xf numFmtId="0" fontId="3" fillId="9" borderId="73" xfId="0" applyFont="1" applyFill="1" applyBorder="1" applyAlignment="1">
      <alignment horizontal="center" vertical="center"/>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33" xfId="0" applyFont="1" applyFill="1" applyBorder="1" applyAlignment="1">
      <alignment horizontal="center" vertical="center"/>
    </xf>
    <xf numFmtId="0" fontId="6" fillId="7" borderId="37"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51" xfId="0" applyFont="1" applyFill="1" applyBorder="1" applyAlignment="1">
      <alignment horizontal="center" vertical="center"/>
    </xf>
    <xf numFmtId="0" fontId="3" fillId="7" borderId="34" xfId="0" applyFont="1" applyFill="1" applyBorder="1" applyAlignment="1">
      <alignment horizontal="center" vertical="center" textRotation="255"/>
    </xf>
    <xf numFmtId="0" fontId="3" fillId="7" borderId="14" xfId="0" applyFont="1" applyFill="1" applyBorder="1" applyAlignment="1">
      <alignment horizontal="center" vertical="center" textRotation="255"/>
    </xf>
    <xf numFmtId="0" fontId="3" fillId="7" borderId="71" xfId="0" applyFont="1" applyFill="1" applyBorder="1" applyAlignment="1">
      <alignment horizontal="center" vertical="center" textRotation="255"/>
    </xf>
    <xf numFmtId="0" fontId="3" fillId="7" borderId="35" xfId="0" applyFont="1" applyFill="1" applyBorder="1" applyAlignment="1">
      <alignment horizontal="center" vertical="center"/>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49" xfId="0" applyFont="1" applyBorder="1" applyAlignment="1">
      <alignment horizontal="left" vertical="center" wrapText="1"/>
    </xf>
    <xf numFmtId="0" fontId="3" fillId="0" borderId="37" xfId="0" applyFont="1" applyBorder="1" applyAlignment="1">
      <alignment horizontal="left" vertical="center" wrapText="1"/>
    </xf>
    <xf numFmtId="0" fontId="3" fillId="0" borderId="0"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4" fillId="7" borderId="55"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59"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69" xfId="0" applyFont="1" applyFill="1" applyBorder="1" applyAlignment="1">
      <alignment horizontal="center" vertical="center"/>
    </xf>
    <xf numFmtId="0" fontId="3" fillId="7" borderId="52" xfId="0" applyFont="1" applyFill="1" applyBorder="1" applyAlignment="1">
      <alignment horizontal="center" vertical="center"/>
    </xf>
    <xf numFmtId="0" fontId="3" fillId="7" borderId="70" xfId="0" applyFont="1" applyFill="1" applyBorder="1" applyAlignment="1">
      <alignment horizontal="center" vertical="center"/>
    </xf>
    <xf numFmtId="0" fontId="3" fillId="7" borderId="12" xfId="0" applyFont="1" applyFill="1" applyBorder="1" applyAlignment="1">
      <alignment horizontal="center" vertical="center" wrapText="1"/>
    </xf>
    <xf numFmtId="0" fontId="3" fillId="7" borderId="12" xfId="0" applyFont="1" applyFill="1" applyBorder="1" applyAlignment="1">
      <alignment horizontal="center" vertical="center"/>
    </xf>
    <xf numFmtId="0" fontId="3" fillId="7" borderId="1"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9" borderId="12" xfId="0" applyFont="1" applyFill="1" applyBorder="1" applyAlignment="1">
      <alignment horizontal="center" vertical="center" wrapText="1"/>
    </xf>
    <xf numFmtId="0" fontId="3" fillId="9" borderId="1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16" fillId="8" borderId="16" xfId="0" applyFont="1" applyFill="1" applyBorder="1" applyAlignment="1">
      <alignment horizontal="right" vertical="center"/>
    </xf>
    <xf numFmtId="0" fontId="3" fillId="8" borderId="17" xfId="0" applyFont="1" applyFill="1" applyBorder="1" applyAlignment="1">
      <alignment horizontal="right" vertical="center"/>
    </xf>
    <xf numFmtId="0" fontId="3" fillId="8" borderId="18" xfId="0" applyFont="1" applyFill="1" applyBorder="1" applyAlignment="1">
      <alignment horizontal="right" vertical="center"/>
    </xf>
    <xf numFmtId="0" fontId="3" fillId="4" borderId="5" xfId="0" applyFont="1" applyFill="1" applyBorder="1" applyAlignment="1">
      <alignment horizontal="center" vertical="center"/>
    </xf>
    <xf numFmtId="0" fontId="3" fillId="9" borderId="82" xfId="0" applyFont="1" applyFill="1" applyBorder="1" applyAlignment="1">
      <alignment horizontal="center" vertical="center"/>
    </xf>
    <xf numFmtId="0" fontId="6" fillId="9" borderId="31" xfId="0" applyFont="1" applyFill="1" applyBorder="1" applyAlignment="1">
      <alignment horizontal="center" vertical="center" wrapText="1"/>
    </xf>
    <xf numFmtId="0" fontId="6" fillId="9" borderId="32" xfId="0" applyFont="1" applyFill="1" applyBorder="1" applyAlignment="1">
      <alignment horizontal="center" vertical="center"/>
    </xf>
    <xf numFmtId="0" fontId="6" fillId="9" borderId="33" xfId="0" applyFont="1" applyFill="1" applyBorder="1" applyAlignment="1">
      <alignment horizontal="center" vertical="center"/>
    </xf>
    <xf numFmtId="0" fontId="6" fillId="9" borderId="37"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25" xfId="0" applyFont="1" applyFill="1" applyBorder="1" applyAlignment="1">
      <alignment horizontal="center" vertical="center"/>
    </xf>
    <xf numFmtId="0" fontId="6" fillId="9" borderId="51" xfId="0" applyFont="1" applyFill="1" applyBorder="1" applyAlignment="1">
      <alignment horizontal="center" vertical="center"/>
    </xf>
    <xf numFmtId="0" fontId="3" fillId="9" borderId="34" xfId="0" applyFont="1" applyFill="1" applyBorder="1" applyAlignment="1">
      <alignment horizontal="center" vertical="center" textRotation="255"/>
    </xf>
    <xf numFmtId="0" fontId="3" fillId="9" borderId="14" xfId="0" applyFont="1" applyFill="1" applyBorder="1" applyAlignment="1">
      <alignment horizontal="center" vertical="center" textRotation="255"/>
    </xf>
    <xf numFmtId="0" fontId="3" fillId="9" borderId="71" xfId="0" applyFont="1" applyFill="1" applyBorder="1" applyAlignment="1">
      <alignment horizontal="center" vertical="center" textRotation="255"/>
    </xf>
    <xf numFmtId="0" fontId="3" fillId="9" borderId="6"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35" xfId="0" applyFont="1" applyFill="1" applyBorder="1" applyAlignment="1">
      <alignment horizontal="center" vertical="center"/>
    </xf>
    <xf numFmtId="0" fontId="3" fillId="7" borderId="10" xfId="0" applyFont="1" applyFill="1" applyBorder="1" applyAlignment="1">
      <alignment horizontal="center" vertical="top" wrapText="1"/>
    </xf>
    <xf numFmtId="0" fontId="3" fillId="7" borderId="4" xfId="0" applyFont="1" applyFill="1" applyBorder="1" applyAlignment="1">
      <alignment horizontal="center" vertical="top"/>
    </xf>
    <xf numFmtId="0" fontId="3" fillId="7" borderId="11" xfId="0" applyFont="1" applyFill="1" applyBorder="1" applyAlignment="1">
      <alignment horizontal="center" vertical="top"/>
    </xf>
    <xf numFmtId="0" fontId="3" fillId="7" borderId="10" xfId="0" applyFont="1" applyFill="1" applyBorder="1" applyAlignment="1">
      <alignment horizontal="left" vertical="top" wrapText="1"/>
    </xf>
    <xf numFmtId="0" fontId="3" fillId="7" borderId="4" xfId="0" applyFont="1" applyFill="1" applyBorder="1" applyAlignment="1">
      <alignment horizontal="left" vertical="top"/>
    </xf>
    <xf numFmtId="0" fontId="3" fillId="7" borderId="11" xfId="0" applyFont="1" applyFill="1" applyBorder="1" applyAlignment="1">
      <alignment horizontal="left" vertical="top"/>
    </xf>
    <xf numFmtId="0" fontId="3" fillId="4" borderId="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xf>
    <xf numFmtId="0" fontId="3" fillId="7" borderId="5" xfId="0" applyFont="1" applyFill="1" applyBorder="1" applyAlignment="1">
      <alignment horizontal="center" vertical="center"/>
    </xf>
    <xf numFmtId="0" fontId="6" fillId="9" borderId="77" xfId="0" applyFont="1" applyFill="1" applyBorder="1" applyAlignment="1">
      <alignment horizontal="center" vertical="center" wrapText="1"/>
    </xf>
    <xf numFmtId="0" fontId="6" fillId="9" borderId="78" xfId="0" applyFont="1" applyFill="1" applyBorder="1" applyAlignment="1">
      <alignment horizontal="center" vertical="center" wrapText="1"/>
    </xf>
    <xf numFmtId="0" fontId="6" fillId="9" borderId="79" xfId="0" applyFont="1" applyFill="1" applyBorder="1" applyAlignment="1">
      <alignment horizontal="center" vertical="center" wrapText="1"/>
    </xf>
    <xf numFmtId="0" fontId="6" fillId="4" borderId="16" xfId="0" applyFont="1" applyFill="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17" fillId="5" borderId="15" xfId="0" applyFont="1" applyFill="1" applyBorder="1" applyAlignment="1">
      <alignment horizontal="right" vertical="center"/>
    </xf>
    <xf numFmtId="0" fontId="6" fillId="9" borderId="0" xfId="0" applyFont="1" applyFill="1" applyAlignment="1">
      <alignment horizontal="center" vertical="center"/>
    </xf>
    <xf numFmtId="0" fontId="6" fillId="9" borderId="65" xfId="0" applyFont="1" applyFill="1" applyBorder="1" applyAlignment="1">
      <alignment horizontal="center" vertical="center"/>
    </xf>
    <xf numFmtId="0" fontId="6" fillId="9" borderId="66" xfId="0" applyFont="1" applyFill="1" applyBorder="1" applyAlignment="1">
      <alignment horizontal="center" vertical="center"/>
    </xf>
    <xf numFmtId="0" fontId="6" fillId="9" borderId="67" xfId="0" applyFont="1" applyFill="1" applyBorder="1" applyAlignment="1">
      <alignment horizontal="center" vertical="center"/>
    </xf>
    <xf numFmtId="0" fontId="6" fillId="3" borderId="15" xfId="0" applyFont="1" applyFill="1" applyBorder="1" applyAlignment="1">
      <alignment horizontal="right" vertical="center"/>
    </xf>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0" xfId="0" applyFont="1" applyFill="1" applyAlignment="1">
      <alignment horizontal="center" vertical="center"/>
    </xf>
    <xf numFmtId="0" fontId="6" fillId="4" borderId="25" xfId="0" applyFont="1" applyFill="1" applyBorder="1" applyAlignment="1">
      <alignment horizontal="center" vertical="center"/>
    </xf>
    <xf numFmtId="0" fontId="6" fillId="4" borderId="51" xfId="0" applyFont="1" applyFill="1" applyBorder="1" applyAlignment="1">
      <alignment horizontal="center" vertical="center"/>
    </xf>
    <xf numFmtId="0" fontId="6" fillId="4" borderId="35" xfId="0" applyFont="1" applyFill="1" applyBorder="1" applyAlignment="1">
      <alignment horizontal="center" vertical="center"/>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77" xfId="0" applyFont="1" applyFill="1" applyBorder="1" applyAlignment="1">
      <alignment horizontal="center" vertical="center" wrapText="1"/>
    </xf>
    <xf numFmtId="0" fontId="6" fillId="3" borderId="78" xfId="0" applyFont="1" applyFill="1" applyBorder="1" applyAlignment="1">
      <alignment horizontal="center" vertical="center" wrapText="1"/>
    </xf>
    <xf numFmtId="0" fontId="6" fillId="3" borderId="79"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7" borderId="16" xfId="0" applyFont="1" applyFill="1" applyBorder="1" applyAlignment="1">
      <alignment horizontal="right" vertical="center"/>
    </xf>
    <xf numFmtId="0" fontId="6" fillId="7" borderId="17" xfId="0" applyFont="1" applyFill="1" applyBorder="1" applyAlignment="1">
      <alignment horizontal="right" vertical="center"/>
    </xf>
    <xf numFmtId="0" fontId="6" fillId="7" borderId="18" xfId="0" applyFont="1" applyFill="1" applyBorder="1" applyAlignment="1">
      <alignment horizontal="right" vertical="center"/>
    </xf>
    <xf numFmtId="0" fontId="6" fillId="2" borderId="37" xfId="0" applyFont="1" applyFill="1" applyBorder="1" applyAlignment="1">
      <alignment horizontal="center" vertical="center" wrapText="1"/>
    </xf>
    <xf numFmtId="0" fontId="6" fillId="2" borderId="0" xfId="0" applyFont="1" applyFill="1" applyAlignment="1">
      <alignment horizontal="center" vertical="center"/>
    </xf>
    <xf numFmtId="0" fontId="6" fillId="2" borderId="2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12" xfId="0" applyFont="1" applyFill="1" applyBorder="1" applyAlignment="1">
      <alignment horizontal="center" vertical="center"/>
    </xf>
    <xf numFmtId="0" fontId="6" fillId="7" borderId="19"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0" xfId="0" applyFont="1" applyFill="1" applyAlignment="1">
      <alignment horizontal="center" vertical="center"/>
    </xf>
    <xf numFmtId="0" fontId="6" fillId="3" borderId="25"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35" xfId="0" applyFont="1" applyFill="1" applyBorder="1" applyAlignment="1">
      <alignment horizontal="center" vertical="center"/>
    </xf>
    <xf numFmtId="0" fontId="6" fillId="2" borderId="15" xfId="0" applyFont="1" applyFill="1" applyBorder="1" applyAlignment="1">
      <alignment horizontal="right" vertical="center"/>
    </xf>
    <xf numFmtId="0" fontId="6" fillId="2" borderId="47" xfId="0" applyFont="1" applyFill="1" applyBorder="1" applyAlignment="1">
      <alignment horizontal="right" vertical="center"/>
    </xf>
    <xf numFmtId="0" fontId="11" fillId="2" borderId="6"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19" fillId="7"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6" fillId="7" borderId="19" xfId="0" applyFont="1" applyFill="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19" fillId="7" borderId="13" xfId="0" applyFont="1" applyFill="1" applyBorder="1" applyAlignment="1">
      <alignment horizontal="center" vertical="center"/>
    </xf>
    <xf numFmtId="0" fontId="11" fillId="7" borderId="1" xfId="0" applyFont="1" applyFill="1" applyBorder="1" applyAlignment="1">
      <alignment vertical="center" wrapText="1"/>
    </xf>
    <xf numFmtId="0" fontId="11" fillId="7" borderId="2" xfId="0" applyFont="1" applyFill="1" applyBorder="1" applyAlignment="1">
      <alignment vertical="center" wrapText="1"/>
    </xf>
    <xf numFmtId="0" fontId="11" fillId="7" borderId="3" xfId="0" applyFont="1" applyFill="1" applyBorder="1" applyAlignment="1">
      <alignment vertical="center" wrapText="1"/>
    </xf>
    <xf numFmtId="0" fontId="6" fillId="7" borderId="77" xfId="0" applyFont="1" applyFill="1" applyBorder="1" applyAlignment="1">
      <alignment horizontal="center" vertical="center" wrapText="1"/>
    </xf>
    <xf numFmtId="0" fontId="6" fillId="7" borderId="78" xfId="0" applyFont="1" applyFill="1" applyBorder="1" applyAlignment="1">
      <alignment horizontal="center" vertical="center" wrapText="1"/>
    </xf>
    <xf numFmtId="0" fontId="6" fillId="7" borderId="79" xfId="0" applyFont="1" applyFill="1" applyBorder="1" applyAlignment="1">
      <alignment horizontal="center" vertical="center" wrapText="1"/>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6" fillId="7" borderId="0" xfId="0" applyFont="1" applyFill="1" applyAlignment="1">
      <alignment horizontal="center" vertical="center"/>
    </xf>
    <xf numFmtId="0" fontId="6" fillId="7" borderId="35" xfId="0" applyFont="1" applyFill="1" applyBorder="1" applyAlignment="1">
      <alignment horizontal="center" vertical="center"/>
    </xf>
    <xf numFmtId="0" fontId="6" fillId="3" borderId="5" xfId="0" applyFont="1" applyFill="1" applyBorder="1" applyAlignment="1">
      <alignment horizontal="center" vertical="center"/>
    </xf>
    <xf numFmtId="0" fontId="6" fillId="4" borderId="62"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1"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50"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60" xfId="0" applyFont="1" applyFill="1" applyBorder="1" applyAlignment="1">
      <alignment horizontal="center" vertical="center" wrapText="1"/>
    </xf>
    <xf numFmtId="0" fontId="6" fillId="4" borderId="5"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42" xfId="0" applyFont="1" applyFill="1" applyBorder="1" applyAlignment="1">
      <alignment horizontal="center" vertical="center"/>
    </xf>
    <xf numFmtId="0" fontId="11" fillId="4" borderId="69" xfId="0" applyFont="1" applyFill="1" applyBorder="1" applyAlignment="1">
      <alignment horizontal="center" vertical="center" wrapText="1"/>
    </xf>
    <xf numFmtId="0" fontId="11" fillId="4" borderId="70" xfId="0" applyFont="1" applyFill="1" applyBorder="1" applyAlignment="1">
      <alignment horizontal="center" vertical="center"/>
    </xf>
    <xf numFmtId="0" fontId="4" fillId="4" borderId="69"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0"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4" borderId="81" xfId="0" applyFont="1" applyFill="1" applyBorder="1" applyAlignment="1">
      <alignment horizontal="center" vertical="center"/>
    </xf>
    <xf numFmtId="0" fontId="15" fillId="5" borderId="16" xfId="0" applyFont="1" applyFill="1" applyBorder="1" applyAlignment="1">
      <alignment horizontal="right" vertical="center"/>
    </xf>
    <xf numFmtId="0" fontId="9" fillId="5" borderId="17" xfId="0" applyFont="1" applyFill="1" applyBorder="1" applyAlignment="1">
      <alignment horizontal="right" vertical="center"/>
    </xf>
    <xf numFmtId="0" fontId="9" fillId="5" borderId="18" xfId="0" applyFont="1" applyFill="1" applyBorder="1" applyAlignment="1">
      <alignment horizontal="right" vertical="center"/>
    </xf>
    <xf numFmtId="0" fontId="9" fillId="4" borderId="81"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81"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9" fillId="4" borderId="48" xfId="0" applyFont="1" applyFill="1" applyBorder="1" applyAlignment="1">
      <alignment horizontal="center" vertical="center"/>
    </xf>
    <xf numFmtId="0" fontId="0" fillId="4" borderId="48" xfId="0" applyFill="1" applyBorder="1" applyAlignment="1">
      <alignment horizontal="center" vertical="center"/>
    </xf>
    <xf numFmtId="0" fontId="0" fillId="4" borderId="59" xfId="0" applyFill="1" applyBorder="1" applyAlignment="1">
      <alignment horizontal="center" vertical="center"/>
    </xf>
    <xf numFmtId="0" fontId="3" fillId="9" borderId="56" xfId="0" applyFont="1" applyFill="1" applyBorder="1" applyAlignment="1">
      <alignment horizontal="center" vertical="center"/>
    </xf>
    <xf numFmtId="0" fontId="9" fillId="9" borderId="31" xfId="0" applyFont="1" applyFill="1" applyBorder="1" applyAlignment="1">
      <alignment horizontal="center" vertical="center" wrapText="1"/>
    </xf>
    <xf numFmtId="0" fontId="3" fillId="9" borderId="12" xfId="0" applyFont="1" applyFill="1" applyBorder="1" applyAlignment="1">
      <alignment horizontal="center" vertical="center" textRotation="255"/>
    </xf>
    <xf numFmtId="0" fontId="3" fillId="0" borderId="0" xfId="0" applyFont="1" applyAlignment="1">
      <alignment horizontal="left" vertical="top" wrapText="1"/>
    </xf>
    <xf numFmtId="0" fontId="3" fillId="9" borderId="35" xfId="0" applyFont="1" applyFill="1" applyBorder="1" applyAlignment="1">
      <alignment horizontal="center" vertical="center" wrapText="1"/>
    </xf>
    <xf numFmtId="0" fontId="3" fillId="9" borderId="10"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11" xfId="0" applyFont="1" applyFill="1" applyBorder="1" applyAlignment="1">
      <alignment horizontal="center" vertical="center"/>
    </xf>
    <xf numFmtId="0" fontId="9" fillId="7" borderId="0" xfId="0" applyFont="1" applyFill="1" applyAlignment="1">
      <alignment horizontal="center" vertical="center"/>
    </xf>
    <xf numFmtId="0" fontId="8" fillId="4" borderId="0" xfId="0" applyFont="1" applyFill="1" applyAlignment="1">
      <alignment horizontal="center" vertical="center" wrapText="1"/>
    </xf>
    <xf numFmtId="0" fontId="6" fillId="4" borderId="48"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59" xfId="0" applyFont="1" applyFill="1" applyBorder="1" applyAlignment="1">
      <alignment horizontal="center" vertical="center"/>
    </xf>
    <xf numFmtId="0" fontId="8" fillId="2" borderId="0" xfId="0" applyFont="1" applyFill="1" applyAlignment="1">
      <alignment horizontal="center" vertical="center" wrapText="1"/>
    </xf>
    <xf numFmtId="0" fontId="9" fillId="8" borderId="16" xfId="0" applyFont="1" applyFill="1" applyBorder="1" applyAlignment="1">
      <alignment horizontal="right" vertical="center"/>
    </xf>
    <xf numFmtId="0" fontId="9" fillId="8" borderId="17" xfId="0" applyFont="1" applyFill="1" applyBorder="1" applyAlignment="1">
      <alignment horizontal="right" vertical="center"/>
    </xf>
    <xf numFmtId="0" fontId="9" fillId="8" borderId="18" xfId="0" applyFont="1" applyFill="1" applyBorder="1" applyAlignment="1">
      <alignment horizontal="right" vertical="center"/>
    </xf>
    <xf numFmtId="0" fontId="11" fillId="4" borderId="1"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9" fillId="4" borderId="6" xfId="0" applyFont="1" applyFill="1" applyBorder="1" applyAlignment="1">
      <alignment horizontal="center" vertical="center"/>
    </xf>
    <xf numFmtId="0" fontId="9" fillId="4" borderId="8"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 xfId="0" applyFont="1" applyFill="1" applyBorder="1" applyAlignment="1">
      <alignment vertical="center" wrapText="1"/>
    </xf>
    <xf numFmtId="0" fontId="6" fillId="4" borderId="3" xfId="0" applyFont="1" applyFill="1" applyBorder="1" applyAlignment="1">
      <alignment vertical="center" wrapText="1"/>
    </xf>
    <xf numFmtId="0" fontId="6" fillId="4" borderId="19"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21" xfId="0" applyFont="1" applyFill="1" applyBorder="1" applyAlignment="1">
      <alignment horizontal="left"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0"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10"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8" borderId="16" xfId="0" applyFont="1" applyFill="1" applyBorder="1" applyAlignment="1">
      <alignment horizontal="right" vertical="center"/>
    </xf>
    <xf numFmtId="0" fontId="3" fillId="0" borderId="0" xfId="0" applyFont="1" applyFill="1" applyBorder="1" applyAlignment="1">
      <alignment horizontal="left" vertical="top" wrapText="1"/>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9" borderId="13" xfId="0" applyFont="1" applyFill="1" applyBorder="1" applyAlignment="1">
      <alignment horizontal="left" vertical="center" wrapText="1"/>
    </xf>
    <xf numFmtId="0" fontId="3" fillId="9" borderId="13" xfId="0" applyFont="1" applyFill="1" applyBorder="1" applyAlignment="1">
      <alignment horizontal="center" vertical="center" wrapText="1"/>
    </xf>
    <xf numFmtId="0" fontId="3" fillId="9" borderId="5" xfId="0" applyFont="1" applyFill="1" applyBorder="1" applyAlignment="1">
      <alignment horizontal="center" vertical="top" wrapText="1"/>
    </xf>
    <xf numFmtId="0" fontId="3" fillId="9" borderId="48" xfId="0" applyFont="1" applyFill="1" applyBorder="1" applyAlignment="1">
      <alignment horizontal="center" vertical="center" wrapText="1"/>
    </xf>
    <xf numFmtId="0" fontId="3" fillId="9" borderId="51" xfId="0" applyFont="1" applyFill="1" applyBorder="1" applyAlignment="1">
      <alignment horizontal="right" vertical="center"/>
    </xf>
    <xf numFmtId="0" fontId="3" fillId="9" borderId="52" xfId="0" applyFont="1" applyFill="1" applyBorder="1" applyAlignment="1">
      <alignment horizontal="right" vertical="center"/>
    </xf>
    <xf numFmtId="0" fontId="3" fillId="9" borderId="5" xfId="0" applyFont="1" applyFill="1" applyBorder="1" applyAlignment="1">
      <alignment horizontal="center" vertical="top"/>
    </xf>
    <xf numFmtId="0" fontId="13" fillId="0" borderId="0" xfId="0" applyFont="1" applyAlignment="1">
      <alignment horizontal="center" vertical="center" wrapText="1"/>
    </xf>
    <xf numFmtId="0" fontId="13" fillId="0" borderId="0" xfId="0" applyFont="1" applyAlignment="1">
      <alignment horizontal="left" vertical="center" wrapText="1"/>
    </xf>
    <xf numFmtId="0" fontId="3" fillId="9" borderId="1"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45"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45"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30" xfId="0" applyFont="1" applyFill="1" applyBorder="1" applyAlignment="1">
      <alignment horizontal="center" vertical="center"/>
    </xf>
    <xf numFmtId="0" fontId="3" fillId="9" borderId="74" xfId="0" applyFont="1" applyFill="1" applyBorder="1" applyAlignment="1">
      <alignment horizontal="center" vertical="center"/>
    </xf>
    <xf numFmtId="0" fontId="3" fillId="9" borderId="75" xfId="0" applyFont="1" applyFill="1" applyBorder="1" applyAlignment="1">
      <alignment horizontal="center" vertical="center"/>
    </xf>
    <xf numFmtId="0" fontId="3" fillId="9" borderId="76" xfId="0" applyFont="1" applyFill="1" applyBorder="1" applyAlignment="1">
      <alignment horizontal="center" vertical="center"/>
    </xf>
    <xf numFmtId="0" fontId="3" fillId="9" borderId="65" xfId="0" applyFont="1" applyFill="1" applyBorder="1" applyAlignment="1">
      <alignment horizontal="center" vertical="center"/>
    </xf>
    <xf numFmtId="0" fontId="3" fillId="9" borderId="66" xfId="0" applyFont="1" applyFill="1" applyBorder="1" applyAlignment="1">
      <alignment horizontal="center" vertical="center"/>
    </xf>
    <xf numFmtId="0" fontId="3" fillId="9" borderId="67" xfId="0" applyFont="1" applyFill="1" applyBorder="1" applyAlignment="1">
      <alignment horizontal="center" vertical="center"/>
    </xf>
    <xf numFmtId="0" fontId="3" fillId="9" borderId="1" xfId="0" applyFont="1" applyFill="1" applyBorder="1" applyAlignment="1">
      <alignment horizontal="center" vertical="top" wrapText="1"/>
    </xf>
    <xf numFmtId="0" fontId="3" fillId="9" borderId="2" xfId="0" applyFont="1" applyFill="1" applyBorder="1" applyAlignment="1">
      <alignment horizontal="center" vertical="top"/>
    </xf>
    <xf numFmtId="0" fontId="3" fillId="9" borderId="3" xfId="0" applyFont="1" applyFill="1" applyBorder="1" applyAlignment="1">
      <alignment horizontal="center" vertical="top"/>
    </xf>
    <xf numFmtId="0" fontId="3" fillId="9" borderId="1" xfId="0" applyFont="1" applyFill="1" applyBorder="1" applyAlignment="1">
      <alignment horizontal="center" vertical="center" wrapText="1"/>
    </xf>
    <xf numFmtId="0" fontId="3" fillId="9" borderId="2" xfId="0" applyFont="1" applyFill="1" applyBorder="1" applyAlignment="1">
      <alignment horizontal="center" vertical="top" wrapText="1"/>
    </xf>
    <xf numFmtId="0" fontId="3" fillId="9" borderId="3"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colors>
    <mruColors>
      <color rgb="FFE6CDFF"/>
      <color rgb="FFCC99FF"/>
      <color rgb="FFFFD1D1"/>
      <color rgb="FFCCFFCC"/>
      <color rgb="FFFFE5FF"/>
      <color rgb="FFCCFFFF"/>
      <color rgb="FFFFCCFF"/>
      <color rgb="FFFF7575"/>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9527</xdr:rowOff>
    </xdr:from>
    <xdr:to>
      <xdr:col>8</xdr:col>
      <xdr:colOff>676275</xdr:colOff>
      <xdr:row>58</xdr:row>
      <xdr:rowOff>114301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9527"/>
          <a:ext cx="6162675" cy="10048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ポイントの算定方法（作成例参照）</a:t>
          </a:r>
          <a:endParaRPr lang="ja-JP" altLang="ja-JP" sz="1100">
            <a:solidFill>
              <a:schemeClr val="dk1"/>
            </a:solidFill>
            <a:effectLst/>
            <a:latin typeface="+mn-lt"/>
            <a:ea typeface="+mn-ea"/>
            <a:cs typeface="+mn-cs"/>
          </a:endParaRPr>
        </a:p>
        <a:p>
          <a:r>
            <a:rPr lang="ja-JP" altLang="ja-JP" sz="1100" b="1" u="sng">
              <a:solidFill>
                <a:schemeClr val="dk1"/>
              </a:solidFill>
              <a:effectLst/>
              <a:latin typeface="+mn-lt"/>
              <a:ea typeface="+mn-ea"/>
              <a:cs typeface="+mn-cs"/>
            </a:rPr>
            <a:t>治験（医薬品）</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・抗がん剤以外の医薬品治験の場合、プロトコール上に規定された検査や画像診断の回数、観察回数、投与期間等を表</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に記入し、ポイントを算出する。また要素Ⅱ～Ⅳについては、別表①へ検査や画像診断の回数、観察回数、投与期間等の内訳を記載する。</a:t>
          </a:r>
        </a:p>
        <a:p>
          <a:r>
            <a:rPr lang="ja-JP" altLang="ja-JP" sz="1100">
              <a:solidFill>
                <a:schemeClr val="dk1"/>
              </a:solidFill>
              <a:effectLst/>
              <a:latin typeface="+mn-lt"/>
              <a:ea typeface="+mn-ea"/>
              <a:cs typeface="+mn-cs"/>
            </a:rPr>
            <a:t>・抗がん剤対象治験の場合、プロトコール上に規定された検査や画像診断の回数、観察回数、投与期間等を、表</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に記入し、ポイントを算出する。また要素Ⅱ～Ⅳについては、別表①へ検査や画像診断の回数、観察回数、投与期間等の内訳を記載する。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または表</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の要素Ⅴ「</a:t>
          </a:r>
          <a:r>
            <a:rPr lang="en-US" altLang="ja-JP" sz="1100">
              <a:solidFill>
                <a:schemeClr val="dk1"/>
              </a:solidFill>
              <a:effectLst/>
              <a:latin typeface="+mn-lt"/>
              <a:ea typeface="+mn-ea"/>
              <a:cs typeface="+mn-cs"/>
            </a:rPr>
            <a:t>R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S </a:t>
          </a:r>
          <a:r>
            <a:rPr lang="ja-JP" altLang="ja-JP" sz="1100">
              <a:solidFill>
                <a:schemeClr val="dk1"/>
              </a:solidFill>
              <a:effectLst/>
              <a:latin typeface="+mn-lt"/>
              <a:ea typeface="+mn-ea"/>
              <a:cs typeface="+mn-cs"/>
            </a:rPr>
            <a:t>承認申請に使用される文書等の作成」については症例数を乗じないものとする。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・観察期脱落例に関しては、プロトコール上に規定されている前観察期間中の観察項目数、検査及び画像診 断等の回数を表</a:t>
          </a:r>
          <a:r>
            <a:rPr lang="en-US" altLang="ja-JP" sz="1100">
              <a:solidFill>
                <a:schemeClr val="dk1"/>
              </a:solidFill>
              <a:effectLst/>
              <a:latin typeface="+mn-lt"/>
              <a:ea typeface="+mn-ea"/>
              <a:cs typeface="+mn-cs"/>
            </a:rPr>
            <a:t>7-1 </a:t>
          </a:r>
          <a:r>
            <a:rPr lang="ja-JP" altLang="ja-JP" sz="1100">
              <a:solidFill>
                <a:schemeClr val="dk1"/>
              </a:solidFill>
              <a:effectLst/>
              <a:latin typeface="+mn-lt"/>
              <a:ea typeface="+mn-ea"/>
              <a:cs typeface="+mn-cs"/>
            </a:rPr>
            <a:t>に記入し、ポイント数を算出する。</a:t>
          </a:r>
        </a:p>
        <a:p>
          <a:r>
            <a:rPr lang="ja-JP" altLang="ja-JP" sz="1100" b="1" u="sng">
              <a:solidFill>
                <a:schemeClr val="dk1"/>
              </a:solidFill>
              <a:effectLst/>
              <a:latin typeface="+mn-lt"/>
              <a:ea typeface="+mn-ea"/>
              <a:cs typeface="+mn-cs"/>
            </a:rPr>
            <a:t>治験（医療機器）</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・プロトコール上に規定された検査の回数、観察回数等を表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に記入し、ポイントを算出する。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の「</a:t>
          </a:r>
          <a:r>
            <a:rPr lang="en-US" altLang="ja-JP" sz="1100">
              <a:solidFill>
                <a:schemeClr val="dk1"/>
              </a:solidFill>
              <a:effectLst/>
              <a:latin typeface="+mn-lt"/>
              <a:ea typeface="+mn-ea"/>
              <a:cs typeface="+mn-cs"/>
            </a:rPr>
            <a:t>F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G </a:t>
          </a:r>
          <a:r>
            <a:rPr lang="ja-JP" altLang="ja-JP" sz="1100">
              <a:solidFill>
                <a:schemeClr val="dk1"/>
              </a:solidFill>
              <a:effectLst/>
              <a:latin typeface="+mn-lt"/>
              <a:ea typeface="+mn-ea"/>
              <a:cs typeface="+mn-cs"/>
            </a:rPr>
            <a:t>承認申請に使用される文書等の作成、</a:t>
          </a:r>
          <a:r>
            <a:rPr lang="en-US" altLang="ja-JP" sz="1100">
              <a:solidFill>
                <a:schemeClr val="dk1"/>
              </a:solidFill>
              <a:effectLst/>
              <a:latin typeface="+mn-lt"/>
              <a:ea typeface="+mn-ea"/>
              <a:cs typeface="+mn-cs"/>
            </a:rPr>
            <a:t>H </a:t>
          </a:r>
          <a:r>
            <a:rPr lang="ja-JP" altLang="ja-JP" sz="1100">
              <a:solidFill>
                <a:schemeClr val="dk1"/>
              </a:solidFill>
              <a:effectLst/>
              <a:latin typeface="+mn-lt"/>
              <a:ea typeface="+mn-ea"/>
              <a:cs typeface="+mn-cs"/>
            </a:rPr>
            <a:t>大型機器の設置管理、</a:t>
          </a:r>
          <a:r>
            <a:rPr lang="en-US" altLang="ja-JP" sz="1100">
              <a:solidFill>
                <a:schemeClr val="dk1"/>
              </a:solidFill>
              <a:effectLst/>
              <a:latin typeface="+mn-lt"/>
              <a:ea typeface="+mn-ea"/>
              <a:cs typeface="+mn-cs"/>
            </a:rPr>
            <a:t>I </a:t>
          </a:r>
          <a:r>
            <a:rPr lang="ja-JP" altLang="ja-JP" sz="1100">
              <a:solidFill>
                <a:schemeClr val="dk1"/>
              </a:solidFill>
              <a:effectLst/>
              <a:latin typeface="+mn-lt"/>
              <a:ea typeface="+mn-ea"/>
              <a:cs typeface="+mn-cs"/>
            </a:rPr>
            <a:t>診療報 酬点数のない診療法を修得する関係者」については症例数を乗じないものとする。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・観察期脱落例に関しては、プロトコール上に規定されている前観察期間中の検査等の回数を表</a:t>
          </a:r>
          <a:r>
            <a:rPr lang="en-US" altLang="ja-JP" sz="1100">
              <a:solidFill>
                <a:schemeClr val="dk1"/>
              </a:solidFill>
              <a:effectLst/>
              <a:latin typeface="+mn-lt"/>
              <a:ea typeface="+mn-ea"/>
              <a:cs typeface="+mn-cs"/>
            </a:rPr>
            <a:t>7-2 </a:t>
          </a:r>
          <a:r>
            <a:rPr lang="ja-JP" altLang="ja-JP" sz="1100">
              <a:solidFill>
                <a:schemeClr val="dk1"/>
              </a:solidFill>
              <a:effectLst/>
              <a:latin typeface="+mn-lt"/>
              <a:ea typeface="+mn-ea"/>
              <a:cs typeface="+mn-cs"/>
            </a:rPr>
            <a:t>に記入し、ポイント数を算出する。</a:t>
          </a:r>
        </a:p>
        <a:p>
          <a:r>
            <a:rPr lang="ja-JP" altLang="ja-JP" sz="1100" b="1" u="sng">
              <a:solidFill>
                <a:schemeClr val="dk1"/>
              </a:solidFill>
              <a:effectLst/>
              <a:latin typeface="+mn-lt"/>
              <a:ea typeface="+mn-ea"/>
              <a:cs typeface="+mn-cs"/>
            </a:rPr>
            <a:t>治験（再生医療等製品）</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・プロトコール上に規定された検査や画像診断の回数、観察回数、投与期間等を、表</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に記入し、ポイントを算出する。また要素Ⅱ～Ⅳについては、別表①へ検査や画像診断の回数、観察回数、投与期間等の内訳を記載する。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の要素Ⅴ「</a:t>
          </a:r>
          <a:r>
            <a:rPr lang="en-US" altLang="ja-JP" sz="1100">
              <a:solidFill>
                <a:schemeClr val="dk1"/>
              </a:solidFill>
              <a:effectLst/>
              <a:latin typeface="+mn-lt"/>
              <a:ea typeface="+mn-ea"/>
              <a:cs typeface="+mn-cs"/>
            </a:rPr>
            <a:t>R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S </a:t>
          </a:r>
          <a:r>
            <a:rPr lang="ja-JP" altLang="ja-JP" sz="1100">
              <a:solidFill>
                <a:schemeClr val="dk1"/>
              </a:solidFill>
              <a:effectLst/>
              <a:latin typeface="+mn-lt"/>
              <a:ea typeface="+mn-ea"/>
              <a:cs typeface="+mn-cs"/>
            </a:rPr>
            <a:t>承認申請に使用される文書等の作成」については症例数を乗じないものとする。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・観察期脱落例に関しては、プロトコール上に規定されている前観察期間中の観察項目数、検査及び画像診断等の回数を表</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に記入し、ポイント数を算出する。</a:t>
          </a:r>
        </a:p>
        <a:p>
          <a:r>
            <a:rPr lang="ja-JP" altLang="ja-JP" sz="1100" b="1" u="sng">
              <a:solidFill>
                <a:schemeClr val="dk1"/>
              </a:solidFill>
              <a:effectLst/>
              <a:latin typeface="+mn-lt"/>
              <a:ea typeface="+mn-ea"/>
              <a:cs typeface="+mn-cs"/>
            </a:rPr>
            <a:t>製造販売後臨床試験（医薬品）</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・抗がん剤以外の医薬品製造販売後臨床試験の場合、プロトコール上に規定された検査や画像診断の回数、観察回数、投与期間等を表</a:t>
          </a:r>
          <a:r>
            <a:rPr lang="en-US" altLang="ja-JP" sz="1100">
              <a:solidFill>
                <a:schemeClr val="dk1"/>
              </a:solidFill>
              <a:effectLst/>
              <a:latin typeface="+mn-lt"/>
              <a:ea typeface="+mn-ea"/>
              <a:cs typeface="+mn-cs"/>
            </a:rPr>
            <a:t>4-1</a:t>
          </a:r>
          <a:r>
            <a:rPr lang="ja-JP" altLang="ja-JP" sz="1100">
              <a:solidFill>
                <a:schemeClr val="dk1"/>
              </a:solidFill>
              <a:effectLst/>
              <a:latin typeface="+mn-lt"/>
              <a:ea typeface="+mn-ea"/>
              <a:cs typeface="+mn-cs"/>
            </a:rPr>
            <a:t>に記入し、ポイントを算出する。また要素Ⅱ～Ⅳについては、別表②へ検査や画像診断の回数、観察回数、投与期間等の内訳を記載する。</a:t>
          </a:r>
        </a:p>
        <a:p>
          <a:r>
            <a:rPr lang="ja-JP" altLang="ja-JP" sz="1100">
              <a:solidFill>
                <a:schemeClr val="dk1"/>
              </a:solidFill>
              <a:effectLst/>
              <a:latin typeface="+mn-lt"/>
              <a:ea typeface="+mn-ea"/>
              <a:cs typeface="+mn-cs"/>
            </a:rPr>
            <a:t>・抗がん剤対象製造販売後臨床試験の場合、プロトコール上に規定された検査や画像診断の回数、観察回数、投与期間等を表</a:t>
          </a:r>
          <a:r>
            <a:rPr lang="en-US" altLang="ja-JP" sz="1100">
              <a:solidFill>
                <a:schemeClr val="dk1"/>
              </a:solidFill>
              <a:effectLst/>
              <a:latin typeface="+mn-lt"/>
              <a:ea typeface="+mn-ea"/>
              <a:cs typeface="+mn-cs"/>
            </a:rPr>
            <a:t>4-2</a:t>
          </a:r>
          <a:r>
            <a:rPr lang="ja-JP" altLang="ja-JP" sz="1100">
              <a:solidFill>
                <a:schemeClr val="dk1"/>
              </a:solidFill>
              <a:effectLst/>
              <a:latin typeface="+mn-lt"/>
              <a:ea typeface="+mn-ea"/>
              <a:cs typeface="+mn-cs"/>
            </a:rPr>
            <a:t>に記入し、ポイントを算出する。また要素Ⅱ～Ⅳについては、別表②へ実施された検査や画像診断の回数、観察回数、投与期間等の内訳を記載する。</a:t>
          </a:r>
        </a:p>
        <a:p>
          <a:r>
            <a:rPr lang="ja-JP" altLang="ja-JP" sz="1100">
              <a:solidFill>
                <a:schemeClr val="dk1"/>
              </a:solidFill>
              <a:effectLst/>
              <a:latin typeface="+mn-lt"/>
              <a:ea typeface="+mn-ea"/>
              <a:cs typeface="+mn-cs"/>
            </a:rPr>
            <a:t>・表 </a:t>
          </a:r>
          <a:r>
            <a:rPr lang="en-US" altLang="ja-JP" sz="1100">
              <a:solidFill>
                <a:schemeClr val="dk1"/>
              </a:solidFill>
              <a:effectLst/>
              <a:latin typeface="+mn-lt"/>
              <a:ea typeface="+mn-ea"/>
              <a:cs typeface="+mn-cs"/>
            </a:rPr>
            <a:t>4-1</a:t>
          </a:r>
          <a:r>
            <a:rPr lang="ja-JP" altLang="ja-JP" sz="1100">
              <a:solidFill>
                <a:schemeClr val="dk1"/>
              </a:solidFill>
              <a:effectLst/>
              <a:latin typeface="+mn-lt"/>
              <a:ea typeface="+mn-ea"/>
              <a:cs typeface="+mn-cs"/>
            </a:rPr>
            <a:t>または表</a:t>
          </a:r>
          <a:r>
            <a:rPr lang="en-US" altLang="ja-JP" sz="1100">
              <a:solidFill>
                <a:schemeClr val="dk1"/>
              </a:solidFill>
              <a:effectLst/>
              <a:latin typeface="+mn-lt"/>
              <a:ea typeface="+mn-ea"/>
              <a:cs typeface="+mn-cs"/>
            </a:rPr>
            <a:t>4-2</a:t>
          </a:r>
          <a:r>
            <a:rPr lang="ja-JP" altLang="ja-JP" sz="1100">
              <a:solidFill>
                <a:schemeClr val="dk1"/>
              </a:solidFill>
              <a:effectLst/>
              <a:latin typeface="+mn-lt"/>
              <a:ea typeface="+mn-ea"/>
              <a:cs typeface="+mn-cs"/>
            </a:rPr>
            <a:t>の要素Ⅴ「</a:t>
          </a:r>
          <a:r>
            <a:rPr lang="en-US" altLang="ja-JP" sz="1100">
              <a:solidFill>
                <a:schemeClr val="dk1"/>
              </a:solidFill>
              <a:effectLst/>
              <a:latin typeface="+mn-lt"/>
              <a:ea typeface="+mn-ea"/>
              <a:cs typeface="+mn-cs"/>
            </a:rPr>
            <a:t>P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Q </a:t>
          </a:r>
          <a:r>
            <a:rPr lang="ja-JP" altLang="ja-JP" sz="1100">
              <a:solidFill>
                <a:schemeClr val="dk1"/>
              </a:solidFill>
              <a:effectLst/>
              <a:latin typeface="+mn-lt"/>
              <a:ea typeface="+mn-ea"/>
              <a:cs typeface="+mn-cs"/>
            </a:rPr>
            <a:t>承認申 請に使用される文書等の作成」については症例数を乗じないものとする。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・観察期脱落例に関しては、プロトコール上に規定されている前観察期間中の観察項目数、検査及び画像診断の回数を表</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に記入し、ポイントを算出する。</a:t>
          </a:r>
        </a:p>
        <a:p>
          <a:r>
            <a:rPr lang="ja-JP" altLang="ja-JP" sz="1100" b="1" u="sng">
              <a:solidFill>
                <a:schemeClr val="dk1"/>
              </a:solidFill>
              <a:effectLst/>
              <a:latin typeface="+mn-lt"/>
              <a:ea typeface="+mn-ea"/>
              <a:cs typeface="+mn-cs"/>
            </a:rPr>
            <a:t>製造販売後臨床試験（医療機器）</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・プロトコール上に規定された検査の回数、観察回数等を表</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に記入し、ポイントを算出する。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の「</a:t>
          </a:r>
          <a:r>
            <a:rPr lang="en-US" altLang="ja-JP" sz="1100">
              <a:solidFill>
                <a:schemeClr val="dk1"/>
              </a:solidFill>
              <a:effectLst/>
              <a:latin typeface="+mn-lt"/>
              <a:ea typeface="+mn-ea"/>
              <a:cs typeface="+mn-cs"/>
            </a:rPr>
            <a:t>F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G </a:t>
          </a:r>
          <a:r>
            <a:rPr lang="ja-JP" altLang="ja-JP" sz="1100">
              <a:solidFill>
                <a:schemeClr val="dk1"/>
              </a:solidFill>
              <a:effectLst/>
              <a:latin typeface="+mn-lt"/>
              <a:ea typeface="+mn-ea"/>
              <a:cs typeface="+mn-cs"/>
            </a:rPr>
            <a:t>再審査・再評価用の文書等の作成、</a:t>
          </a:r>
          <a:r>
            <a:rPr lang="en-US" altLang="ja-JP" sz="1100">
              <a:solidFill>
                <a:schemeClr val="dk1"/>
              </a:solidFill>
              <a:effectLst/>
              <a:latin typeface="+mn-lt"/>
              <a:ea typeface="+mn-ea"/>
              <a:cs typeface="+mn-cs"/>
            </a:rPr>
            <a:t>H </a:t>
          </a:r>
          <a:r>
            <a:rPr lang="ja-JP" altLang="ja-JP" sz="1100">
              <a:solidFill>
                <a:schemeClr val="dk1"/>
              </a:solidFill>
              <a:effectLst/>
              <a:latin typeface="+mn-lt"/>
              <a:ea typeface="+mn-ea"/>
              <a:cs typeface="+mn-cs"/>
            </a:rPr>
            <a:t>大型機器の設置管理、</a:t>
          </a:r>
          <a:r>
            <a:rPr lang="en-US" altLang="ja-JP" sz="1100">
              <a:solidFill>
                <a:schemeClr val="dk1"/>
              </a:solidFill>
              <a:effectLst/>
              <a:latin typeface="+mn-lt"/>
              <a:ea typeface="+mn-ea"/>
              <a:cs typeface="+mn-cs"/>
            </a:rPr>
            <a:t>I </a:t>
          </a:r>
          <a:r>
            <a:rPr lang="ja-JP" altLang="ja-JP" sz="1100">
              <a:solidFill>
                <a:schemeClr val="dk1"/>
              </a:solidFill>
              <a:effectLst/>
              <a:latin typeface="+mn-lt"/>
              <a:ea typeface="+mn-ea"/>
              <a:cs typeface="+mn-cs"/>
            </a:rPr>
            <a:t>診療報酬点数のない診療法を修得する関係者」については症例数を乗じないものとする。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・観察期脱落例に関しては、プロトコール上に規定されている前観察期間中の観察項目数、検査及び画像診断の回数を表</a:t>
          </a:r>
          <a:r>
            <a:rPr lang="en-US" altLang="ja-JP" sz="1100">
              <a:solidFill>
                <a:schemeClr val="dk1"/>
              </a:solidFill>
              <a:effectLst/>
              <a:latin typeface="+mn-lt"/>
              <a:ea typeface="+mn-ea"/>
              <a:cs typeface="+mn-cs"/>
            </a:rPr>
            <a:t>7-2</a:t>
          </a:r>
          <a:r>
            <a:rPr lang="ja-JP" altLang="ja-JP" sz="1100">
              <a:solidFill>
                <a:schemeClr val="dk1"/>
              </a:solidFill>
              <a:effectLst/>
              <a:latin typeface="+mn-lt"/>
              <a:ea typeface="+mn-ea"/>
              <a:cs typeface="+mn-cs"/>
            </a:rPr>
            <a:t>に記入し、ポイントを算出する。</a:t>
          </a:r>
        </a:p>
        <a:p>
          <a:r>
            <a:rPr lang="ja-JP" altLang="ja-JP" sz="1100" b="1" u="sng">
              <a:solidFill>
                <a:schemeClr val="dk1"/>
              </a:solidFill>
              <a:effectLst/>
              <a:latin typeface="+mn-lt"/>
              <a:ea typeface="+mn-ea"/>
              <a:cs typeface="+mn-cs"/>
            </a:rPr>
            <a:t>製造販売後臨床試験（再生医療等製品）</a:t>
          </a:r>
          <a:endParaRPr lang="ja-JP" altLang="ja-JP" sz="1100" u="sng">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・プロトコール上に規定された検査や画像診断の回数、観察回数、投与期間等を、表</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に記入し、ポイントを算出する。また要素Ⅱ～Ⅳについては、別表②へ実施された検査や画像診断 の回数、観察回数、投与期間等の内訳を記載する。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の要素Ⅴ「</a:t>
          </a:r>
          <a:r>
            <a:rPr lang="en-US" altLang="ja-JP" sz="1100">
              <a:solidFill>
                <a:schemeClr val="dk1"/>
              </a:solidFill>
              <a:effectLst/>
              <a:latin typeface="+mn-lt"/>
              <a:ea typeface="+mn-ea"/>
              <a:cs typeface="+mn-cs"/>
            </a:rPr>
            <a:t>P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Q </a:t>
          </a:r>
          <a:r>
            <a:rPr lang="ja-JP" altLang="ja-JP" sz="1100">
              <a:solidFill>
                <a:schemeClr val="dk1"/>
              </a:solidFill>
              <a:effectLst/>
              <a:latin typeface="+mn-lt"/>
              <a:ea typeface="+mn-ea"/>
              <a:cs typeface="+mn-cs"/>
            </a:rPr>
            <a:t>承認申 請に使用される文書等の作成」については症例数を乗じないものとする。</a:t>
          </a:r>
        </a:p>
        <a:p>
          <a:r>
            <a:rPr lang="ja-JP" altLang="ja-JP" sz="1100">
              <a:solidFill>
                <a:schemeClr val="dk1"/>
              </a:solidFill>
              <a:effectLst/>
              <a:latin typeface="+mn-lt"/>
              <a:ea typeface="+mn-ea"/>
              <a:cs typeface="+mn-cs"/>
            </a:rPr>
            <a:t>・観察期脱落例に関しては、プロトコール上のスケジュールに規定されている前観察期間中の観察項目数、検査及び画像診断の回数を表</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に記入し、ポイントを算出する。</a:t>
          </a:r>
        </a:p>
        <a:p>
          <a:r>
            <a:rPr lang="ja-JP" altLang="ja-JP" sz="1100" b="1" u="sng">
              <a:solidFill>
                <a:schemeClr val="dk1"/>
              </a:solidFill>
              <a:effectLst/>
              <a:latin typeface="+mn-lt"/>
              <a:ea typeface="+mn-ea"/>
              <a:cs typeface="+mn-cs"/>
            </a:rPr>
            <a:t>体外診断用医薬品（治験）</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・プロトコール上に規定された内容を表</a:t>
          </a:r>
          <a:r>
            <a:rPr lang="en-US" altLang="ja-JP" sz="1100">
              <a:solidFill>
                <a:schemeClr val="dk1"/>
              </a:solidFill>
              <a:effectLst/>
              <a:latin typeface="+mn-lt"/>
              <a:ea typeface="+mn-ea"/>
              <a:cs typeface="+mn-cs"/>
            </a:rPr>
            <a:t>8-1</a:t>
          </a:r>
          <a:r>
            <a:rPr lang="ja-JP" altLang="ja-JP" sz="1100">
              <a:solidFill>
                <a:schemeClr val="dk1"/>
              </a:solidFill>
              <a:effectLst/>
              <a:latin typeface="+mn-lt"/>
              <a:ea typeface="+mn-ea"/>
              <a:cs typeface="+mn-cs"/>
            </a:rPr>
            <a:t>または（及び）表</a:t>
          </a:r>
          <a:r>
            <a:rPr lang="en-US" altLang="ja-JP" sz="1100">
              <a:solidFill>
                <a:schemeClr val="dk1"/>
              </a:solidFill>
              <a:effectLst/>
              <a:latin typeface="+mn-lt"/>
              <a:ea typeface="+mn-ea"/>
              <a:cs typeface="+mn-cs"/>
            </a:rPr>
            <a:t>8-2</a:t>
          </a:r>
          <a:r>
            <a:rPr lang="ja-JP" altLang="ja-JP" sz="1100">
              <a:solidFill>
                <a:schemeClr val="dk1"/>
              </a:solidFill>
              <a:effectLst/>
              <a:latin typeface="+mn-lt"/>
              <a:ea typeface="+mn-ea"/>
              <a:cs typeface="+mn-cs"/>
            </a:rPr>
            <a:t>に記入し、ポイントを算出する。</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247650</xdr:colOff>
      <xdr:row>9</xdr:row>
      <xdr:rowOff>57151</xdr:rowOff>
    </xdr:from>
    <xdr:to>
      <xdr:col>16</xdr:col>
      <xdr:colOff>180975</xdr:colOff>
      <xdr:row>12</xdr:row>
      <xdr:rowOff>38100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3924300" y="1743076"/>
          <a:ext cx="1209675" cy="485774"/>
        </a:xfrm>
        <a:prstGeom prst="wedgeRoundRectCallout">
          <a:avLst>
            <a:gd name="adj1" fmla="val 398"/>
            <a:gd name="adj2" fmla="val 70051"/>
            <a:gd name="adj3" fmla="val 16667"/>
          </a:avLst>
        </a:prstGeom>
        <a:solidFill>
          <a:schemeClr val="bg1">
            <a:alpha val="9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チェックの際は、　　　プルダウンで○選択</a:t>
          </a:r>
        </a:p>
      </xdr:txBody>
    </xdr:sp>
    <xdr:clientData/>
  </xdr:twoCellAnchor>
  <xdr:twoCellAnchor>
    <xdr:from>
      <xdr:col>18</xdr:col>
      <xdr:colOff>9525</xdr:colOff>
      <xdr:row>35</xdr:row>
      <xdr:rowOff>219075</xdr:rowOff>
    </xdr:from>
    <xdr:to>
      <xdr:col>23</xdr:col>
      <xdr:colOff>257175</xdr:colOff>
      <xdr:row>39</xdr:row>
      <xdr:rowOff>57150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5667375" y="8924925"/>
          <a:ext cx="1628775" cy="866775"/>
        </a:xfrm>
        <a:prstGeom prst="wedgeRoundRectCallout">
          <a:avLst>
            <a:gd name="adj1" fmla="val 38123"/>
            <a:gd name="adj2" fmla="val 78029"/>
            <a:gd name="adj3" fmla="val 16667"/>
          </a:avLst>
        </a:prstGeom>
        <a:solidFill>
          <a:sysClr val="window" lastClr="FFFFFF">
            <a:alpha val="90000"/>
          </a:sysClr>
        </a:solidFill>
        <a:ln w="25400" cap="flat" cmpd="sng" algn="ctr">
          <a:solidFill>
            <a:sysClr val="windowText" lastClr="000000">
              <a:alpha val="50000"/>
            </a:sys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a:ea typeface="ＭＳ Ｐゴシック"/>
              <a:cs typeface="+mn-cs"/>
            </a:rPr>
            <a:t>投与１１０週間の長期だった場合、７５週目以降から２５週まで毎に９ポイントずつ加算した数値を入力</a:t>
          </a:r>
        </a:p>
      </xdr:txBody>
    </xdr:sp>
    <xdr:clientData/>
  </xdr:twoCellAnchor>
  <xdr:twoCellAnchor>
    <xdr:from>
      <xdr:col>0</xdr:col>
      <xdr:colOff>0</xdr:colOff>
      <xdr:row>51</xdr:row>
      <xdr:rowOff>171449</xdr:rowOff>
    </xdr:from>
    <xdr:to>
      <xdr:col>24</xdr:col>
      <xdr:colOff>428624</xdr:colOff>
      <xdr:row>119</xdr:row>
      <xdr:rowOff>66674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0" y="13192124"/>
          <a:ext cx="7743824" cy="1155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a:p>
          <a:br>
            <a:rPr lang="en-US" altLang="ja-JP" sz="1100">
              <a:solidFill>
                <a:schemeClr val="dk1"/>
              </a:solidFill>
              <a:effectLst/>
              <a:latin typeface="+mn-lt"/>
              <a:ea typeface="+mn-ea"/>
              <a:cs typeface="+mn-cs"/>
            </a:rPr>
          </a:b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50</xdr:row>
      <xdr:rowOff>104774</xdr:rowOff>
    </xdr:from>
    <xdr:to>
      <xdr:col>24</xdr:col>
      <xdr:colOff>342900</xdr:colOff>
      <xdr:row>117</xdr:row>
      <xdr:rowOff>85726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12592049"/>
          <a:ext cx="7658100" cy="11468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ysClr val="windowText" lastClr="000000"/>
              </a:solidFill>
              <a:effectLst/>
              <a:latin typeface="+mn-lt"/>
              <a:ea typeface="+mn-ea"/>
              <a:cs typeface="+mn-cs"/>
            </a:rPr>
            <a:t>ポイント算出表／記入上の注意</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１．Ａ～Ｍ、</a:t>
          </a:r>
          <a:r>
            <a:rPr lang="en-US" altLang="ja-JP" sz="1100" b="0">
              <a:solidFill>
                <a:sysClr val="windowText" lastClr="000000"/>
              </a:solidFill>
              <a:effectLst/>
              <a:latin typeface="+mn-lt"/>
              <a:ea typeface="+mn-ea"/>
              <a:cs typeface="+mn-cs"/>
            </a:rPr>
            <a:t>Q</a:t>
          </a:r>
          <a:r>
            <a:rPr lang="ja-JP" altLang="ja-JP" sz="1100" b="0">
              <a:solidFill>
                <a:sysClr val="windowText" lastClr="000000"/>
              </a:solidFill>
              <a:effectLst/>
              <a:latin typeface="+mn-lt"/>
              <a:ea typeface="+mn-ea"/>
              <a:cs typeface="+mn-cs"/>
            </a:rPr>
            <a:t>～</a:t>
          </a:r>
          <a:r>
            <a:rPr lang="en-US" altLang="ja-JP" sz="1100" b="0">
              <a:solidFill>
                <a:sysClr val="windowText" lastClr="000000"/>
              </a:solidFill>
              <a:effectLst/>
              <a:latin typeface="+mn-lt"/>
              <a:ea typeface="+mn-ea"/>
              <a:cs typeface="+mn-cs"/>
            </a:rPr>
            <a:t>S</a:t>
          </a:r>
          <a:r>
            <a:rPr lang="ja-JP" altLang="ja-JP" sz="1100" b="0">
              <a:solidFill>
                <a:sysClr val="windowText" lastClr="000000"/>
              </a:solidFill>
              <a:effectLst/>
              <a:latin typeface="+mn-lt"/>
              <a:ea typeface="+mn-ea"/>
              <a:cs typeface="+mn-cs"/>
            </a:rPr>
            <a:t>の各項目の該当個所に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印を付ける。Ｎ，Ｏの項目は数値を入力する。 Ｐの項目は、投与期間が </a:t>
          </a:r>
          <a:r>
            <a:rPr lang="en-US" altLang="ja-JP" sz="1100" b="0">
              <a:solidFill>
                <a:sysClr val="windowText" lastClr="000000"/>
              </a:solidFill>
              <a:effectLst/>
              <a:latin typeface="+mn-lt"/>
              <a:ea typeface="+mn-ea"/>
              <a:cs typeface="+mn-cs"/>
            </a:rPr>
            <a:t>75 </a:t>
          </a:r>
          <a:r>
            <a:rPr lang="ja-JP" altLang="ja-JP" sz="1100" b="0">
              <a:solidFill>
                <a:sysClr val="windowText" lastClr="000000"/>
              </a:solidFill>
              <a:effectLst/>
              <a:latin typeface="+mn-lt"/>
              <a:ea typeface="+mn-ea"/>
              <a:cs typeface="+mn-cs"/>
            </a:rPr>
            <a:t>週未満の場合には該当箇所に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a:t>
          </a:r>
          <a:r>
            <a:rPr lang="en-US" altLang="ja-JP" sz="1100" b="0">
              <a:solidFill>
                <a:sysClr val="windowText" lastClr="000000"/>
              </a:solidFill>
              <a:effectLst/>
              <a:latin typeface="+mn-lt"/>
              <a:ea typeface="+mn-ea"/>
              <a:cs typeface="+mn-cs"/>
            </a:rPr>
            <a:t>75 </a:t>
          </a:r>
          <a:r>
            <a:rPr lang="ja-JP" altLang="ja-JP" sz="1100" b="0">
              <a:solidFill>
                <a:sysClr val="windowText" lastClr="000000"/>
              </a:solidFill>
              <a:effectLst/>
              <a:latin typeface="+mn-lt"/>
              <a:ea typeface="+mn-ea"/>
              <a:cs typeface="+mn-cs"/>
            </a:rPr>
            <a:t>週以上の場合には加算分（</a:t>
          </a:r>
          <a:r>
            <a:rPr lang="en-US" altLang="ja-JP" sz="1100" b="0">
              <a:solidFill>
                <a:sysClr val="windowText" lastClr="000000"/>
              </a:solidFill>
              <a:effectLst/>
              <a:latin typeface="+mn-lt"/>
              <a:ea typeface="+mn-ea"/>
              <a:cs typeface="+mn-cs"/>
            </a:rPr>
            <a:t>9 </a:t>
          </a:r>
          <a:r>
            <a:rPr lang="ja-JP" altLang="ja-JP" sz="1100" b="0">
              <a:solidFill>
                <a:sysClr val="windowText" lastClr="000000"/>
              </a:solidFill>
              <a:effectLst/>
              <a:latin typeface="+mn-lt"/>
              <a:ea typeface="+mn-ea"/>
              <a:cs typeface="+mn-cs"/>
            </a:rPr>
            <a:t>の倍数）の数値を入力する。</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２．各項目の記入に際しての定義は、下記のとおりとする。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Ａ 「疾患の重篤度」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疾患全ての中での重篤度を意味し、個々の疾患内での相対的な重篤度やプロトコール上の表現は意味しない。</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Ｂ「入院・外来の別」</a:t>
          </a:r>
          <a:endParaRPr lang="en-US" altLang="ja-JP" sz="1100" b="0">
            <a:solidFill>
              <a:sysClr val="windowText" lastClr="000000"/>
            </a:solidFill>
            <a:effectLst/>
            <a:latin typeface="+mn-lt"/>
            <a:ea typeface="+mn-ea"/>
            <a:cs typeface="+mn-cs"/>
          </a:endParaRPr>
        </a:p>
        <a:p>
          <a:r>
            <a:rPr lang="ja-JP" altLang="en-US" b="0">
              <a:solidFill>
                <a:sysClr val="windowText" lastClr="000000"/>
              </a:solidFill>
              <a:effectLst/>
            </a:rPr>
            <a:t>入院，外来（通院治療室を使用）ー外来及び入院による試験の実施が必要とされる場合または、外来で通院治療室の使用が必要な場合</a:t>
          </a:r>
        </a:p>
        <a:p>
          <a:r>
            <a:rPr lang="ja-JP" altLang="en-US" b="0">
              <a:solidFill>
                <a:sysClr val="windowText" lastClr="000000"/>
              </a:solidFill>
              <a:effectLst/>
            </a:rPr>
            <a:t>外来ー上記以外</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Ｃ 「治験薬の投与経路」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比較試験におけるダミー法など複数の投与経路がある場合は、より高い方を採用する。</a:t>
          </a:r>
          <a:endParaRPr lang="en-US" altLang="ja-JP" sz="1100" b="0">
            <a:solidFill>
              <a:sysClr val="windowText" lastClr="000000"/>
            </a:solidFill>
            <a:effectLst/>
            <a:latin typeface="+mn-lt"/>
            <a:ea typeface="+mn-ea"/>
            <a:cs typeface="+mn-cs"/>
          </a:endParaRPr>
        </a:p>
        <a:p>
          <a:r>
            <a:rPr lang="ja-JP" altLang="en-US" b="0">
              <a:solidFill>
                <a:sysClr val="windowText" lastClr="000000"/>
              </a:solidFill>
              <a:effectLst/>
            </a:rPr>
            <a:t>「外用・経口」－治験薬が内服薬または外用薬の場合</a:t>
          </a:r>
        </a:p>
        <a:p>
          <a:r>
            <a:rPr lang="ja-JP" altLang="en-US" b="0">
              <a:solidFill>
                <a:sysClr val="windowText" lastClr="000000"/>
              </a:solidFill>
              <a:effectLst/>
            </a:rPr>
            <a:t>「皮下・筋注」－治験薬が注射薬であり、皮下投与または筋肉内投与の場合</a:t>
          </a:r>
        </a:p>
        <a:p>
          <a:r>
            <a:rPr lang="ja-JP" altLang="en-US" b="0" u="none">
              <a:solidFill>
                <a:sysClr val="windowText" lastClr="000000"/>
              </a:solidFill>
              <a:effectLst/>
            </a:rPr>
            <a:t>「瞬時静注」－治験薬が注射薬であり、瞬間的に静脈内へ注射投与の場合</a:t>
          </a:r>
          <a:endParaRPr lang="en-US" altLang="ja-JP" b="0" u="none">
            <a:solidFill>
              <a:sysClr val="windowText" lastClr="000000"/>
            </a:solidFill>
            <a:effectLst/>
          </a:endParaRPr>
        </a:p>
        <a:p>
          <a:r>
            <a:rPr lang="ja-JP" altLang="en-US" b="0">
              <a:solidFill>
                <a:sysClr val="windowText" lastClr="000000"/>
              </a:solidFill>
              <a:effectLst/>
            </a:rPr>
            <a:t>「点滴静注・動注・眼内注射」－上記以外</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Ｄ 「デザイン」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封筒法は単盲検に相当し、電話割付法はそのための手間等を勘案し、二重盲検法に相当するものとする。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Ｆ 「ポピュレーション」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ysClr val="windowText" lastClr="000000"/>
              </a:solidFill>
              <a:effectLst/>
              <a:latin typeface="+mn-lt"/>
              <a:ea typeface="+mn-ea"/>
              <a:cs typeface="+mn-cs"/>
            </a:rPr>
            <a:t>, </a:t>
          </a:r>
          <a:r>
            <a:rPr lang="ja-JP" altLang="ja-JP" sz="1100" b="0">
              <a:solidFill>
                <a:sysClr val="windowText" lastClr="000000"/>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Ｇ 「臨床検査・自他覚症状観察項目数（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当</a:t>
          </a:r>
          <a:r>
            <a:rPr lang="ja-JP" altLang="en-US" sz="1100" b="0">
              <a:solidFill>
                <a:sysClr val="windowText" lastClr="000000"/>
              </a:solidFill>
              <a:effectLst/>
              <a:latin typeface="+mn-lt"/>
              <a:ea typeface="+mn-ea"/>
              <a:cs typeface="+mn-cs"/>
            </a:rPr>
            <a:t>り</a:t>
          </a:r>
          <a:r>
            <a:rPr lang="ja-JP" altLang="ja-JP" sz="1100" b="0">
              <a:solidFill>
                <a:sysClr val="windowText" lastClr="000000"/>
              </a:solidFill>
              <a:effectLst/>
              <a:latin typeface="+mn-lt"/>
              <a:ea typeface="+mn-ea"/>
              <a:cs typeface="+mn-cs"/>
            </a:rPr>
            <a:t>）」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治験計画書に定められた１回当の合計項目数とする。身長、体重、血圧、心電図、単純Ｘ線、アンケート等も含む。</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被験者の同意を得たときのみ検査を実施する場合も含む。</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Ｋ 「観察回数（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回数）」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入院例では、計画書に定められた観察回数とする。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Ｌ 「画像検査・非侵襲的な機能検査</a:t>
          </a:r>
          <a:r>
            <a:rPr lang="ja-JP" altLang="en-US" sz="1100" b="0">
              <a:solidFill>
                <a:sysClr val="windowText" lastClr="000000"/>
              </a:solidFill>
              <a:effectLst/>
              <a:latin typeface="+mn-lt"/>
              <a:ea typeface="+mn-ea"/>
              <a:cs typeface="+mn-cs"/>
            </a:rPr>
            <a:t>の回数</a:t>
          </a:r>
          <a:r>
            <a:rPr lang="ja-JP" altLang="ja-JP" sz="1100" b="0">
              <a:solidFill>
                <a:sysClr val="windowText" lastClr="000000"/>
              </a:solidFill>
              <a:effectLst/>
              <a:latin typeface="+mn-lt"/>
              <a:ea typeface="+mn-ea"/>
              <a:cs typeface="+mn-cs"/>
            </a:rPr>
            <a:t>」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en-US" sz="1100" b="0">
              <a:solidFill>
                <a:sysClr val="windowText" lastClr="000000"/>
              </a:solidFill>
              <a:effectLst/>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心電図、単純Ｘ線</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はＧに含める）</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超音波・ＣＴなどの画像検査</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蓄尿（蛋白量・クレアチニン・クリアランス）</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マスター２段階法など運動負荷心電図やホルダー心電図</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④ ２４時間血圧測定（ＡＢＰＭ）</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⑤ 骨塩量測定（ＤＸＡ等）</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Ｍ 「特殊検査・侵襲を伴わない臨床薬理的検査の採取回数」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Ｎ 「侵襲を伴う臨床薬理的な検査」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肝・腎機能等の負荷試験</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内視鏡検査</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心血行動態検査（心カテ）</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④ 冠動脈造影（ＣＡＧ）</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⑤ 胆道機能検査（胆汁採取）</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⑥ </a:t>
          </a:r>
          <a:r>
            <a:rPr lang="ja-JP" altLang="ja-JP" sz="1100" b="0">
              <a:solidFill>
                <a:sysClr val="windowText" lastClr="000000"/>
              </a:solidFill>
              <a:effectLst/>
              <a:latin typeface="+mn-lt"/>
              <a:ea typeface="+mn-ea"/>
              <a:cs typeface="+mn-cs"/>
            </a:rPr>
            <a:t>神経生理学的検査（脳波・筋電図・誘発電位・脳磁図等） </a:t>
          </a:r>
          <a:endParaRPr lang="en-US" altLang="ja-JP" b="0">
            <a:solidFill>
              <a:sysClr val="windowText" lastClr="000000"/>
            </a:solidFill>
            <a:effectLst/>
          </a:endParaRPr>
        </a:p>
        <a:p>
          <a:r>
            <a:rPr lang="ja-JP" altLang="en-US" sz="1100" b="0">
              <a:solidFill>
                <a:sysClr val="windowText" lastClr="000000"/>
              </a:solidFill>
              <a:effectLst/>
              <a:latin typeface="+mn-lt"/>
              <a:ea typeface="+mn-ea"/>
              <a:cs typeface="+mn-cs"/>
            </a:rPr>
            <a:t>Ｏ「生検」</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実施計画書に記載されている生検の回数。</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被験者の同意を得たときのみ生検を実施する場合も含む。</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Ｐ「投与期間」</a:t>
          </a:r>
          <a:endParaRPr lang="en-US" altLang="ja-JP" sz="1100" b="0">
            <a:solidFill>
              <a:sysClr val="windowText" lastClr="000000"/>
            </a:solidFill>
            <a:effectLst/>
            <a:latin typeface="+mn-lt"/>
            <a:ea typeface="+mn-ea"/>
            <a:cs typeface="+mn-cs"/>
          </a:endParaRPr>
        </a:p>
        <a:p>
          <a:r>
            <a:rPr lang="ja-JP" altLang="en-US" b="0">
              <a:solidFill>
                <a:sysClr val="windowText" lastClr="000000"/>
              </a:solidFill>
              <a:effectLst/>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en-US" altLang="ja-JP" b="0">
            <a:solidFill>
              <a:sysClr val="windowText" lastClr="000000"/>
            </a:solidFill>
            <a:effectLst/>
          </a:endParaRPr>
        </a:p>
        <a:p>
          <a:r>
            <a:rPr lang="ja-JP" altLang="en-US" b="0">
              <a:solidFill>
                <a:sysClr val="windowText" lastClr="000000"/>
              </a:solidFill>
              <a:effectLst/>
            </a:rPr>
            <a:t>Ｑ「治験終了後生存確認の総確認回数」</a:t>
          </a:r>
          <a:endParaRPr lang="en-US" altLang="ja-JP" b="0">
            <a:solidFill>
              <a:sysClr val="windowText" lastClr="000000"/>
            </a:solidFill>
            <a:effectLst/>
          </a:endParaRPr>
        </a:p>
        <a:p>
          <a:r>
            <a:rPr lang="ja-JP" altLang="en-US" b="0">
              <a:solidFill>
                <a:sysClr val="windowText" lastClr="000000"/>
              </a:solidFill>
              <a:effectLst/>
            </a:rPr>
            <a:t>治験薬投与終了後の生存確認調査の回数。</a:t>
          </a:r>
          <a:endParaRPr lang="en-US" altLang="ja-JP" b="0">
            <a:solidFill>
              <a:sysClr val="windowText" lastClr="000000"/>
            </a:solidFill>
            <a:effectLst/>
          </a:endParaRPr>
        </a:p>
        <a:p>
          <a:r>
            <a:rPr lang="ja-JP" altLang="en-US" b="0" u="none">
              <a:solidFill>
                <a:sysClr val="windowText" lastClr="000000"/>
              </a:solidFill>
              <a:effectLst/>
            </a:rPr>
            <a:t>治験期間が未定の試験等で調査回数が確定できない場合は、</a:t>
          </a:r>
          <a:r>
            <a:rPr lang="ja-JP" altLang="ja-JP" sz="1100" b="0" u="none">
              <a:solidFill>
                <a:sysClr val="windowText" lastClr="000000"/>
              </a:solidFill>
              <a:effectLst/>
              <a:latin typeface="+mn-lt"/>
              <a:ea typeface="+mn-ea"/>
              <a:cs typeface="+mn-cs"/>
            </a:rPr>
            <a:t>治験依頼者と治験責任医師とで協議</a:t>
          </a:r>
          <a:r>
            <a:rPr lang="ja-JP" altLang="en-US" sz="1100" b="0" u="none">
              <a:solidFill>
                <a:sysClr val="windowText" lastClr="000000"/>
              </a:solidFill>
              <a:effectLst/>
              <a:latin typeface="+mn-lt"/>
              <a:ea typeface="+mn-ea"/>
              <a:cs typeface="+mn-cs"/>
            </a:rPr>
            <a:t>の上、予定回数とする。</a:t>
          </a:r>
          <a:endParaRPr lang="ja-JP" altLang="ja-JP" b="0" u="none">
            <a:solidFill>
              <a:sysClr val="windowText" lastClr="000000"/>
            </a:solidFill>
            <a:effectLst/>
          </a:endParaRPr>
        </a:p>
        <a:p>
          <a:r>
            <a:rPr lang="ja-JP" altLang="ja-JP" sz="1100" b="0">
              <a:solidFill>
                <a:sysClr val="windowText" lastClr="000000"/>
              </a:solidFill>
              <a:effectLst/>
              <a:latin typeface="+mn-lt"/>
              <a:ea typeface="+mn-ea"/>
              <a:cs typeface="+mn-cs"/>
            </a:rPr>
            <a:t>Ｒ 「承認申請に使用される文書等の作成」</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文書等には治験結果報告書（ケースカード）は含まないものとする。また、枚数は原稿用紙に換算した枚数 とする。</a:t>
          </a:r>
          <a:endParaRPr lang="ja-JP" altLang="ja-JP" b="0">
            <a:solidFill>
              <a:sysClr val="windowText" lastClr="000000"/>
            </a:solidFill>
            <a:effectLst/>
          </a:endParaRPr>
        </a:p>
        <a:p>
          <a:br>
            <a:rPr lang="en-US" altLang="ja-JP" sz="1100">
              <a:solidFill>
                <a:schemeClr val="dk1"/>
              </a:solidFill>
              <a:effectLst/>
              <a:latin typeface="+mn-lt"/>
              <a:ea typeface="+mn-ea"/>
              <a:cs typeface="+mn-cs"/>
            </a:rPr>
          </a:br>
          <a:endParaRPr lang="ja-JP" altLang="ja-JP">
            <a:effectLst/>
          </a:endParaRPr>
        </a:p>
        <a:p>
          <a:br>
            <a:rPr lang="en-US" altLang="ja-JP" sz="1100">
              <a:solidFill>
                <a:schemeClr val="dk1"/>
              </a:solidFill>
              <a:effectLst/>
              <a:latin typeface="+mn-lt"/>
              <a:ea typeface="+mn-ea"/>
              <a:cs typeface="+mn-cs"/>
            </a:rPr>
          </a:b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50</xdr:row>
      <xdr:rowOff>142875</xdr:rowOff>
    </xdr:from>
    <xdr:to>
      <xdr:col>24</xdr:col>
      <xdr:colOff>428624</xdr:colOff>
      <xdr:row>117</xdr:row>
      <xdr:rowOff>152400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0" y="12573000"/>
          <a:ext cx="7743824" cy="11496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抗がん剤の治験は、すべて「重症又は重篤」に区分する。</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a:p>
          <a:br>
            <a:rPr lang="en-US" altLang="ja-JP" sz="1100">
              <a:solidFill>
                <a:schemeClr val="dk1"/>
              </a:solidFill>
              <a:effectLst/>
              <a:latin typeface="+mn-lt"/>
              <a:ea typeface="+mn-ea"/>
              <a:cs typeface="+mn-cs"/>
            </a:rPr>
          </a:b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54</xdr:row>
      <xdr:rowOff>0</xdr:rowOff>
    </xdr:from>
    <xdr:to>
      <xdr:col>24</xdr:col>
      <xdr:colOff>361950</xdr:colOff>
      <xdr:row>119</xdr:row>
      <xdr:rowOff>142875</xdr:rowOff>
    </xdr:to>
    <xdr:sp macro="" textlink="">
      <xdr:nvSpPr>
        <xdr:cNvPr id="9" name="テキスト ボックス 8">
          <a:extLst>
            <a:ext uri="{FF2B5EF4-FFF2-40B4-BE49-F238E27FC236}">
              <a16:creationId xmlns:a16="http://schemas.microsoft.com/office/drawing/2014/main" id="{263641C2-2A47-4057-8F21-47D0B1AF4944}"/>
            </a:ext>
          </a:extLst>
        </xdr:cNvPr>
        <xdr:cNvSpPr txBox="1"/>
      </xdr:nvSpPr>
      <xdr:spPr>
        <a:xfrm>
          <a:off x="0" y="14382750"/>
          <a:ext cx="7677150" cy="11287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ysClr val="windowText" lastClr="000000"/>
              </a:solidFill>
              <a:effectLst/>
              <a:latin typeface="+mn-lt"/>
              <a:ea typeface="+mn-ea"/>
              <a:cs typeface="+mn-cs"/>
            </a:rPr>
            <a:t>ポイント算出表／記入上の注意</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１</a:t>
          </a:r>
          <a:r>
            <a:rPr lang="ja-JP" altLang="ja-JP" sz="1100" b="0">
              <a:solidFill>
                <a:sysClr val="windowText" lastClr="000000"/>
              </a:solidFill>
              <a:effectLst/>
              <a:latin typeface="+mn-ea"/>
              <a:ea typeface="+mn-ea"/>
              <a:cs typeface="+mn-cs"/>
            </a:rPr>
            <a:t>．Ａ～</a:t>
          </a:r>
          <a:r>
            <a:rPr lang="en-US" altLang="ja-JP" sz="1100" b="0">
              <a:solidFill>
                <a:sysClr val="windowText" lastClr="000000"/>
              </a:solidFill>
              <a:effectLst/>
              <a:latin typeface="+mn-ea"/>
              <a:ea typeface="+mn-ea"/>
              <a:cs typeface="+mn-cs"/>
            </a:rPr>
            <a:t>P</a:t>
          </a:r>
          <a:r>
            <a:rPr lang="ja-JP" altLang="ja-JP" sz="1100" b="0">
              <a:solidFill>
                <a:sysClr val="windowText" lastClr="000000"/>
              </a:solidFill>
              <a:effectLst/>
              <a:latin typeface="+mn-ea"/>
              <a:ea typeface="+mn-ea"/>
              <a:cs typeface="+mn-cs"/>
            </a:rPr>
            <a:t>、</a:t>
          </a:r>
          <a:r>
            <a:rPr lang="en-US" altLang="ja-JP" sz="1100" b="0">
              <a:solidFill>
                <a:sysClr val="windowText" lastClr="000000"/>
              </a:solidFill>
              <a:effectLst/>
              <a:latin typeface="+mn-ea"/>
              <a:ea typeface="+mn-ea"/>
              <a:cs typeface="+mn-cs"/>
            </a:rPr>
            <a:t>S</a:t>
          </a:r>
          <a:r>
            <a:rPr lang="ja-JP" altLang="ja-JP" sz="1100" b="0">
              <a:solidFill>
                <a:sysClr val="windowText" lastClr="000000"/>
              </a:solidFill>
              <a:effectLst/>
              <a:latin typeface="+mn-ea"/>
              <a:ea typeface="+mn-ea"/>
              <a:cs typeface="+mn-cs"/>
            </a:rPr>
            <a:t>～</a:t>
          </a:r>
          <a:r>
            <a:rPr lang="en-US" altLang="ja-JP" sz="1100" b="0">
              <a:solidFill>
                <a:sysClr val="windowText" lastClr="000000"/>
              </a:solidFill>
              <a:effectLst/>
              <a:latin typeface="+mn-ea"/>
              <a:ea typeface="+mn-ea"/>
              <a:cs typeface="+mn-cs"/>
            </a:rPr>
            <a:t>V</a:t>
          </a:r>
          <a:r>
            <a:rPr lang="ja-JP" altLang="ja-JP" sz="1100" b="0">
              <a:solidFill>
                <a:sysClr val="windowText" lastClr="000000"/>
              </a:solidFill>
              <a:effectLst/>
              <a:latin typeface="+mn-lt"/>
              <a:ea typeface="+mn-ea"/>
              <a:cs typeface="+mn-cs"/>
            </a:rPr>
            <a:t>の各項目の該当個所に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印を付ける。</a:t>
          </a:r>
          <a:r>
            <a:rPr lang="en-US" altLang="ja-JP" sz="1100" b="0">
              <a:solidFill>
                <a:sysClr val="windowText" lastClr="000000"/>
              </a:solidFill>
              <a:effectLst/>
              <a:latin typeface="+mn-ea"/>
              <a:ea typeface="+mn-ea"/>
              <a:cs typeface="+mn-cs"/>
            </a:rPr>
            <a:t>Q</a:t>
          </a:r>
          <a:r>
            <a:rPr lang="ja-JP" altLang="ja-JP" sz="1100" b="0">
              <a:solidFill>
                <a:sysClr val="windowText" lastClr="000000"/>
              </a:solidFill>
              <a:effectLst/>
              <a:latin typeface="+mn-ea"/>
              <a:ea typeface="+mn-ea"/>
              <a:cs typeface="+mn-cs"/>
            </a:rPr>
            <a:t>，</a:t>
          </a:r>
          <a:r>
            <a:rPr lang="en-US" altLang="ja-JP" sz="1100" b="0">
              <a:solidFill>
                <a:sysClr val="windowText" lastClr="000000"/>
              </a:solidFill>
              <a:effectLst/>
              <a:latin typeface="+mn-ea"/>
              <a:ea typeface="+mn-ea"/>
              <a:cs typeface="+mn-cs"/>
            </a:rPr>
            <a:t>R</a:t>
          </a:r>
          <a:r>
            <a:rPr lang="ja-JP" altLang="ja-JP" sz="1100" b="0">
              <a:solidFill>
                <a:sysClr val="windowText" lastClr="000000"/>
              </a:solidFill>
              <a:effectLst/>
              <a:latin typeface="+mn-lt"/>
              <a:ea typeface="+mn-ea"/>
              <a:cs typeface="+mn-cs"/>
            </a:rPr>
            <a:t>の項目は数値を入力する。 </a:t>
          </a:r>
          <a:r>
            <a:rPr lang="en-US" altLang="ja-JP" sz="1100" b="0">
              <a:solidFill>
                <a:sysClr val="windowText" lastClr="000000"/>
              </a:solidFill>
              <a:effectLst/>
              <a:latin typeface="+mn-ea"/>
              <a:ea typeface="+mn-ea"/>
              <a:cs typeface="+mn-cs"/>
            </a:rPr>
            <a:t>S</a:t>
          </a:r>
          <a:r>
            <a:rPr lang="ja-JP" altLang="ja-JP" sz="1100" b="0">
              <a:solidFill>
                <a:sysClr val="windowText" lastClr="000000"/>
              </a:solidFill>
              <a:effectLst/>
              <a:latin typeface="+mn-lt"/>
              <a:ea typeface="+mn-ea"/>
              <a:cs typeface="+mn-cs"/>
            </a:rPr>
            <a:t>の項目は、投与（使用）回数が </a:t>
          </a:r>
          <a:r>
            <a:rPr lang="en-US" altLang="ja-JP" sz="1100" b="0">
              <a:solidFill>
                <a:sysClr val="windowText" lastClr="000000"/>
              </a:solidFill>
              <a:effectLst/>
              <a:latin typeface="+mn-lt"/>
              <a:ea typeface="+mn-ea"/>
              <a:cs typeface="+mn-cs"/>
            </a:rPr>
            <a:t>5</a:t>
          </a:r>
          <a:r>
            <a:rPr lang="ja-JP" altLang="ja-JP" sz="1100" b="0">
              <a:solidFill>
                <a:sysClr val="windowText" lastClr="000000"/>
              </a:solidFill>
              <a:effectLst/>
              <a:latin typeface="+mn-lt"/>
              <a:ea typeface="+mn-ea"/>
              <a:cs typeface="+mn-cs"/>
            </a:rPr>
            <a:t>回未満の場合には該当箇所に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a:t>
          </a:r>
          <a:r>
            <a:rPr lang="en-US" altLang="ja-JP" sz="1100" b="0">
              <a:solidFill>
                <a:sysClr val="windowText" lastClr="000000"/>
              </a:solidFill>
              <a:effectLst/>
              <a:latin typeface="+mn-lt"/>
              <a:ea typeface="+mn-ea"/>
              <a:cs typeface="+mn-cs"/>
            </a:rPr>
            <a:t>5</a:t>
          </a:r>
          <a:r>
            <a:rPr lang="ja-JP" altLang="ja-JP" sz="1100" b="0">
              <a:solidFill>
                <a:sysClr val="windowText" lastClr="000000"/>
              </a:solidFill>
              <a:effectLst/>
              <a:latin typeface="+mn-lt"/>
              <a:ea typeface="+mn-ea"/>
              <a:cs typeface="+mn-cs"/>
            </a:rPr>
            <a:t>回以上の場合には</a:t>
          </a:r>
          <a:r>
            <a:rPr lang="en-US" altLang="ja-JP" sz="1100" b="0">
              <a:solidFill>
                <a:sysClr val="windowText" lastClr="000000"/>
              </a:solidFill>
              <a:effectLst/>
              <a:latin typeface="+mn-lt"/>
              <a:ea typeface="+mn-ea"/>
              <a:cs typeface="+mn-cs"/>
            </a:rPr>
            <a:t>1</a:t>
          </a:r>
          <a:r>
            <a:rPr lang="ja-JP" altLang="ja-JP" sz="1100" b="0">
              <a:solidFill>
                <a:sysClr val="windowText" lastClr="000000"/>
              </a:solidFill>
              <a:effectLst/>
              <a:latin typeface="+mn-lt"/>
              <a:ea typeface="+mn-ea"/>
              <a:cs typeface="+mn-cs"/>
            </a:rPr>
            <a:t>回増える毎に</a:t>
          </a:r>
          <a:r>
            <a:rPr lang="en-US" altLang="ja-JP" sz="1100" b="0">
              <a:solidFill>
                <a:sysClr val="windowText" lastClr="000000"/>
              </a:solidFill>
              <a:effectLst/>
              <a:latin typeface="+mn-lt"/>
              <a:ea typeface="+mn-ea"/>
              <a:cs typeface="+mn-cs"/>
            </a:rPr>
            <a:t>6</a:t>
          </a:r>
          <a:r>
            <a:rPr lang="ja-JP" altLang="ja-JP" sz="1100" b="0">
              <a:solidFill>
                <a:sysClr val="windowText" lastClr="000000"/>
              </a:solidFill>
              <a:effectLst/>
              <a:latin typeface="+mn-lt"/>
              <a:ea typeface="+mn-ea"/>
              <a:cs typeface="+mn-cs"/>
            </a:rPr>
            <a:t>ポイントずつ加算する</a:t>
          </a:r>
          <a:r>
            <a:rPr lang="ja-JP" altLang="en-US" sz="1100" b="0">
              <a:solidFill>
                <a:sysClr val="windowText" lastClr="000000"/>
              </a:solidFill>
              <a:effectLst/>
              <a:latin typeface="+mn-lt"/>
              <a:ea typeface="+mn-ea"/>
              <a:cs typeface="+mn-cs"/>
            </a:rPr>
            <a:t>こととし、</a:t>
          </a:r>
          <a:r>
            <a:rPr lang="en-US" altLang="ja-JP" sz="1100" b="0">
              <a:solidFill>
                <a:sysClr val="windowText" lastClr="000000"/>
              </a:solidFill>
              <a:effectLst/>
              <a:latin typeface="+mn-lt"/>
              <a:ea typeface="+mn-ea"/>
              <a:cs typeface="+mn-cs"/>
            </a:rPr>
            <a:t>V</a:t>
          </a:r>
          <a:r>
            <a:rPr lang="ja-JP" altLang="en-US" sz="1100" b="0">
              <a:solidFill>
                <a:sysClr val="windowText" lastClr="000000"/>
              </a:solidFill>
              <a:effectLst/>
              <a:latin typeface="+mn-lt"/>
              <a:ea typeface="+mn-ea"/>
              <a:cs typeface="+mn-cs"/>
            </a:rPr>
            <a:t>の数値欄に加算分のポイント数を記入する</a:t>
          </a:r>
          <a:r>
            <a:rPr lang="ja-JP"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２．各項目の記入に際しての定義は、下記のとおりとする。</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Ａ 「疾患の重篤度」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疾患全ての中での重篤度を意味し、個々の疾患内での相対的な重篤度やプロトコール上の表現は意味しない。</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がん</a:t>
          </a:r>
          <a:r>
            <a:rPr lang="ja-JP" altLang="en-US" sz="1100" b="0">
              <a:solidFill>
                <a:sysClr val="windowText" lastClr="000000"/>
              </a:solidFill>
              <a:effectLst/>
              <a:latin typeface="+mn-lt"/>
              <a:ea typeface="+mn-ea"/>
              <a:cs typeface="+mn-cs"/>
            </a:rPr>
            <a:t>治療の治験</a:t>
          </a:r>
          <a:r>
            <a:rPr lang="ja-JP" altLang="ja-JP" sz="1100" b="0">
              <a:solidFill>
                <a:sysClr val="windowText" lastClr="000000"/>
              </a:solidFill>
              <a:effectLst/>
              <a:latin typeface="+mn-lt"/>
              <a:ea typeface="+mn-ea"/>
              <a:cs typeface="+mn-cs"/>
            </a:rPr>
            <a:t>は、すべて「重症又は重篤」に区分する。</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Ｂ「入院・外来の別」</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入院</a:t>
          </a:r>
          <a:r>
            <a:rPr lang="ja-JP" altLang="en-US" sz="1100" b="0">
              <a:solidFill>
                <a:sysClr val="windowText" lastClr="000000"/>
              </a:solidFill>
              <a:effectLst/>
              <a:latin typeface="+mn-lt"/>
              <a:ea typeface="+mn-ea"/>
              <a:cs typeface="+mn-cs"/>
            </a:rPr>
            <a:t>ー外来及び入院による試験の実施が必要とされる場合</a:t>
          </a:r>
          <a:endParaRPr lang="en-US" altLang="ja-JP" sz="1100" b="0">
            <a:solidFill>
              <a:sysClr val="windowText" lastClr="000000"/>
            </a:solidFill>
            <a:effectLst/>
            <a:latin typeface="+mn-lt"/>
            <a:ea typeface="+mn-ea"/>
            <a:cs typeface="+mn-cs"/>
          </a:endParaRPr>
        </a:p>
        <a:p>
          <a:r>
            <a:rPr lang="ja-JP" altLang="ja-JP" sz="1100" b="0">
              <a:solidFill>
                <a:sysClr val="windowText" lastClr="000000"/>
              </a:solidFill>
              <a:effectLst/>
              <a:latin typeface="+mn-lt"/>
              <a:ea typeface="+mn-ea"/>
              <a:cs typeface="+mn-cs"/>
            </a:rPr>
            <a:t>外来（通院治療室を使用）</a:t>
          </a:r>
          <a:r>
            <a:rPr lang="ja-JP" altLang="en-US" sz="1100" b="0">
              <a:solidFill>
                <a:sysClr val="windowText" lastClr="000000"/>
              </a:solidFill>
              <a:effectLst/>
              <a:latin typeface="+mn-lt"/>
              <a:ea typeface="+mn-ea"/>
              <a:cs typeface="+mn-cs"/>
            </a:rPr>
            <a:t>ー外来で</a:t>
          </a:r>
          <a:r>
            <a:rPr lang="ja-JP" altLang="ja-JP" sz="1100" b="0">
              <a:solidFill>
                <a:sysClr val="windowText" lastClr="000000"/>
              </a:solidFill>
              <a:effectLst/>
              <a:latin typeface="+mn-lt"/>
              <a:ea typeface="+mn-ea"/>
              <a:cs typeface="+mn-cs"/>
            </a:rPr>
            <a:t>通院治療室の使用が必要な場合</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外来ー上記以外</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Ｃ 「投与</a:t>
          </a:r>
          <a:r>
            <a:rPr lang="ja-JP" altLang="en-US" sz="1100" b="0">
              <a:solidFill>
                <a:sysClr val="windowText" lastClr="000000"/>
              </a:solidFill>
              <a:effectLst/>
              <a:latin typeface="+mn-lt"/>
              <a:ea typeface="+mn-ea"/>
              <a:cs typeface="+mn-cs"/>
            </a:rPr>
            <a:t>（使用）の</a:t>
          </a:r>
          <a:r>
            <a:rPr lang="ja-JP" altLang="ja-JP" sz="1100" b="0">
              <a:solidFill>
                <a:sysClr val="windowText" lastClr="000000"/>
              </a:solidFill>
              <a:effectLst/>
              <a:latin typeface="+mn-lt"/>
              <a:ea typeface="+mn-ea"/>
              <a:cs typeface="+mn-cs"/>
            </a:rPr>
            <a:t>経路」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比較試験におけるダミー法など複数の投与</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経路がある場合は、より高い方を採用する。</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「外用・経口」－治験</a:t>
          </a:r>
          <a:r>
            <a:rPr lang="ja-JP" altLang="en-US" sz="1100" b="0">
              <a:solidFill>
                <a:sysClr val="windowText" lastClr="000000"/>
              </a:solidFill>
              <a:effectLst/>
              <a:latin typeface="+mn-lt"/>
              <a:ea typeface="+mn-ea"/>
              <a:cs typeface="+mn-cs"/>
            </a:rPr>
            <a:t>製品</a:t>
          </a:r>
          <a:r>
            <a:rPr lang="ja-JP" altLang="ja-JP" sz="1100" b="0">
              <a:solidFill>
                <a:sysClr val="windowText" lastClr="000000"/>
              </a:solidFill>
              <a:effectLst/>
              <a:latin typeface="+mn-lt"/>
              <a:ea typeface="+mn-ea"/>
              <a:cs typeface="+mn-cs"/>
            </a:rPr>
            <a:t>が内服または外用</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の場合</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「皮下・筋注</a:t>
          </a:r>
          <a:r>
            <a:rPr lang="ja-JP" altLang="en-US" sz="1100" b="0">
              <a:solidFill>
                <a:sysClr val="windowText" lastClr="000000"/>
              </a:solidFill>
              <a:effectLst/>
              <a:latin typeface="+mn-lt"/>
              <a:ea typeface="+mn-ea"/>
              <a:cs typeface="+mn-cs"/>
            </a:rPr>
            <a:t>・瞬時静注」</a:t>
          </a:r>
          <a:r>
            <a:rPr lang="ja-JP" altLang="ja-JP" sz="1100" b="0">
              <a:solidFill>
                <a:sysClr val="windowText" lastClr="000000"/>
              </a:solidFill>
              <a:effectLst/>
              <a:latin typeface="+mn-lt"/>
              <a:ea typeface="+mn-ea"/>
              <a:cs typeface="+mn-cs"/>
            </a:rPr>
            <a:t>－治験</a:t>
          </a:r>
          <a:r>
            <a:rPr lang="ja-JP" altLang="en-US" sz="1100" b="0">
              <a:solidFill>
                <a:sysClr val="windowText" lastClr="000000"/>
              </a:solidFill>
              <a:effectLst/>
              <a:latin typeface="+mn-lt"/>
              <a:ea typeface="+mn-ea"/>
              <a:cs typeface="+mn-cs"/>
            </a:rPr>
            <a:t>製品</a:t>
          </a:r>
          <a:r>
            <a:rPr lang="ja-JP" altLang="ja-JP" sz="1100" b="0">
              <a:solidFill>
                <a:sysClr val="windowText" lastClr="000000"/>
              </a:solidFill>
              <a:effectLst/>
              <a:latin typeface="+mn-lt"/>
              <a:ea typeface="+mn-ea"/>
              <a:cs typeface="+mn-cs"/>
            </a:rPr>
            <a:t>が注射</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であり、皮下</a:t>
          </a:r>
          <a:r>
            <a:rPr lang="ja-JP" altLang="en-US"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筋肉内</a:t>
          </a:r>
          <a:r>
            <a:rPr lang="ja-JP" altLang="en-US" sz="1100" b="0">
              <a:solidFill>
                <a:sysClr val="windowText" lastClr="000000"/>
              </a:solidFill>
              <a:effectLst/>
              <a:latin typeface="+mn-lt"/>
              <a:ea typeface="+mn-ea"/>
              <a:cs typeface="+mn-cs"/>
            </a:rPr>
            <a:t>または瞬時静脈内</a:t>
          </a:r>
          <a:r>
            <a:rPr lang="ja-JP" altLang="ja-JP" sz="1100" b="0">
              <a:solidFill>
                <a:sysClr val="windowText" lastClr="000000"/>
              </a:solidFill>
              <a:effectLst/>
              <a:latin typeface="+mn-lt"/>
              <a:ea typeface="+mn-ea"/>
              <a:cs typeface="+mn-cs"/>
            </a:rPr>
            <a:t>投与の場合</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その他の注射（点滴静注、眼内、腫瘍内等）、管腔臓器等への注入または手術を伴う処置</a:t>
          </a:r>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「その他の注射」に関しては、</a:t>
          </a:r>
          <a:r>
            <a:rPr lang="ja-JP" altLang="ja-JP" sz="1100" b="0">
              <a:solidFill>
                <a:sysClr val="windowText" lastClr="000000"/>
              </a:solidFill>
              <a:effectLst/>
              <a:latin typeface="+mn-lt"/>
              <a:ea typeface="+mn-ea"/>
              <a:cs typeface="+mn-cs"/>
            </a:rPr>
            <a:t>治験</a:t>
          </a:r>
          <a:r>
            <a:rPr lang="ja-JP" altLang="en-US" sz="1100" b="0">
              <a:solidFill>
                <a:sysClr val="windowText" lastClr="000000"/>
              </a:solidFill>
              <a:effectLst/>
              <a:latin typeface="+mn-lt"/>
              <a:ea typeface="+mn-ea"/>
              <a:cs typeface="+mn-cs"/>
            </a:rPr>
            <a:t>製品</a:t>
          </a:r>
          <a:r>
            <a:rPr lang="ja-JP" altLang="ja-JP" sz="1100" b="0">
              <a:solidFill>
                <a:sysClr val="windowText" lastClr="000000"/>
              </a:solidFill>
              <a:effectLst/>
              <a:latin typeface="+mn-lt"/>
              <a:ea typeface="+mn-ea"/>
              <a:cs typeface="+mn-cs"/>
            </a:rPr>
            <a:t>が注射</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であり、</a:t>
          </a:r>
          <a:r>
            <a:rPr lang="ja-JP" altLang="en-US" sz="1100" b="0">
              <a:solidFill>
                <a:sysClr val="windowText" lastClr="000000"/>
              </a:solidFill>
              <a:effectLst/>
              <a:latin typeface="+mn-lt"/>
              <a:ea typeface="+mn-ea"/>
              <a:cs typeface="+mn-cs"/>
            </a:rPr>
            <a:t>点滴静注、眼内投与、腫瘍内投与など前レベルの</a:t>
          </a:r>
          <a:r>
            <a:rPr lang="ja-JP" altLang="ja-JP" sz="1100" b="0">
              <a:solidFill>
                <a:sysClr val="windowText" lastClr="000000"/>
              </a:solidFill>
              <a:effectLst/>
              <a:latin typeface="+mn-lt"/>
              <a:ea typeface="+mn-ea"/>
              <a:cs typeface="+mn-cs"/>
            </a:rPr>
            <a:t>注射</a:t>
          </a:r>
          <a:r>
            <a:rPr lang="ja-JP" altLang="en-US" sz="1100" b="0">
              <a:solidFill>
                <a:sysClr val="windowText" lastClr="000000"/>
              </a:solidFill>
              <a:effectLst/>
              <a:latin typeface="+mn-lt"/>
              <a:ea typeface="+mn-ea"/>
              <a:cs typeface="+mn-cs"/>
            </a:rPr>
            <a:t>使用以外</a:t>
          </a:r>
          <a:r>
            <a:rPr lang="ja-JP" altLang="ja-JP" sz="1100" b="0">
              <a:solidFill>
                <a:sysClr val="windowText" lastClr="000000"/>
              </a:solidFill>
              <a:effectLst/>
              <a:latin typeface="+mn-lt"/>
              <a:ea typeface="+mn-ea"/>
              <a:cs typeface="+mn-cs"/>
            </a:rPr>
            <a:t>の</a:t>
          </a:r>
          <a:r>
            <a:rPr lang="ja-JP" altLang="en-US" sz="1100" b="0">
              <a:solidFill>
                <a:sysClr val="windowText" lastClr="000000"/>
              </a:solidFill>
              <a:effectLst/>
              <a:latin typeface="+mn-lt"/>
              <a:ea typeface="+mn-ea"/>
              <a:cs typeface="+mn-cs"/>
            </a:rPr>
            <a:t>全ての</a:t>
          </a:r>
          <a:r>
            <a:rPr lang="ja-JP" altLang="ja-JP" sz="1100" b="0">
              <a:solidFill>
                <a:sysClr val="windowText" lastClr="000000"/>
              </a:solidFill>
              <a:effectLst/>
              <a:latin typeface="+mn-lt"/>
              <a:ea typeface="+mn-ea"/>
              <a:cs typeface="+mn-cs"/>
            </a:rPr>
            <a:t>場合</a:t>
          </a:r>
          <a:endParaRPr lang="en-US" altLang="ja-JP" sz="1100" b="0">
            <a:solidFill>
              <a:sysClr val="windowText" lastClr="000000"/>
            </a:solidFill>
            <a:effectLst/>
            <a:latin typeface="+mn-lt"/>
            <a:ea typeface="+mn-ea"/>
            <a:cs typeface="+mn-cs"/>
          </a:endParaRPr>
        </a:p>
        <a:p>
          <a:r>
            <a:rPr lang="en-US" altLang="ja-JP">
              <a:solidFill>
                <a:sysClr val="windowText" lastClr="000000"/>
              </a:solidFill>
              <a:effectLst/>
              <a:latin typeface="+mn-ea"/>
              <a:ea typeface="+mn-ea"/>
            </a:rPr>
            <a:t>F</a:t>
          </a:r>
          <a:r>
            <a:rPr lang="ja-JP" altLang="en-US" baseline="0">
              <a:solidFill>
                <a:sysClr val="windowText" lastClr="000000"/>
              </a:solidFill>
              <a:effectLst/>
              <a:latin typeface="+mn-ea"/>
              <a:ea typeface="+mn-ea"/>
            </a:rPr>
            <a:t> </a:t>
          </a:r>
          <a:r>
            <a:rPr lang="ja-JP" altLang="en-US">
              <a:solidFill>
                <a:sysClr val="windowText" lastClr="000000"/>
              </a:solidFill>
              <a:effectLst/>
            </a:rPr>
            <a:t>「大型機器の設置」ー大型機器とは設置後に移動が困難なもの、あるいはこれに相当する大きさの機器</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G</a:t>
          </a:r>
          <a:r>
            <a:rPr lang="ja-JP" altLang="ja-JP" sz="1100" b="0">
              <a:solidFill>
                <a:sysClr val="windowText" lastClr="000000"/>
              </a:solidFill>
              <a:effectLst/>
              <a:latin typeface="+mn-lt"/>
              <a:ea typeface="+mn-ea"/>
              <a:cs typeface="+mn-cs"/>
            </a:rPr>
            <a:t> 「デザイン」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封筒法は単盲検に相当し、電話割付法はそのための手間等を勘案し、二重盲検法に相当するものとする。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I</a:t>
          </a:r>
          <a:r>
            <a:rPr lang="ja-JP" altLang="en-US" sz="1100" b="0" baseline="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 「ポピュレーション」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治験の目的が</a:t>
          </a:r>
          <a:r>
            <a:rPr lang="ja-JP" altLang="en-US" sz="1100" b="0">
              <a:solidFill>
                <a:sysClr val="windowText" lastClr="000000"/>
              </a:solidFill>
              <a:effectLst/>
              <a:latin typeface="+mn-lt"/>
              <a:ea typeface="+mn-ea"/>
              <a:cs typeface="+mn-cs"/>
            </a:rPr>
            <a:t>規定する特殊集団の患者を対象としない場合は、「特殊集団外の成人」を選択する。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J</a:t>
          </a:r>
          <a:r>
            <a:rPr lang="ja-JP" altLang="ja-JP" sz="1100" b="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「臨床検査・自他覚症状観察項目数（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当り）」 </a:t>
          </a:r>
          <a:endParaRPr lang="ja-JP" altLang="ja-JP">
            <a:solidFill>
              <a:sysClr val="windowText" lastClr="000000"/>
            </a:solidFill>
            <a:effectLst/>
          </a:endParaRPr>
        </a:p>
        <a:p>
          <a:r>
            <a:rPr lang="ja-JP" altLang="en-US" sz="1100" b="0">
              <a:solidFill>
                <a:sysClr val="windowText" lastClr="000000"/>
              </a:solidFill>
              <a:effectLst/>
              <a:latin typeface="+mn-lt"/>
              <a:ea typeface="+mn-ea"/>
              <a:cs typeface="+mn-cs"/>
            </a:rPr>
            <a:t>実施</a:t>
          </a:r>
          <a:r>
            <a:rPr lang="ja-JP" altLang="ja-JP" sz="1100" b="0">
              <a:solidFill>
                <a:sysClr val="windowText" lastClr="000000"/>
              </a:solidFill>
              <a:effectLst/>
              <a:latin typeface="+mn-lt"/>
              <a:ea typeface="+mn-ea"/>
              <a:cs typeface="+mn-cs"/>
            </a:rPr>
            <a:t>計画書に定められた１回当</a:t>
          </a:r>
          <a:r>
            <a:rPr lang="ja-JP" altLang="en-US" sz="1100" b="0">
              <a:solidFill>
                <a:sysClr val="windowText" lastClr="000000"/>
              </a:solidFill>
              <a:effectLst/>
              <a:latin typeface="+mn-lt"/>
              <a:ea typeface="+mn-ea"/>
              <a:cs typeface="+mn-cs"/>
            </a:rPr>
            <a:t>り</a:t>
          </a:r>
          <a:r>
            <a:rPr lang="ja-JP" altLang="ja-JP" sz="1100" b="0">
              <a:solidFill>
                <a:sysClr val="windowText" lastClr="000000"/>
              </a:solidFill>
              <a:effectLst/>
              <a:latin typeface="+mn-lt"/>
              <a:ea typeface="+mn-ea"/>
              <a:cs typeface="+mn-cs"/>
            </a:rPr>
            <a:t>の合計項目数とする。身長、体重、血圧、心電図、単純Ｘ線、アンケート等も含む。</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被験者の同意を得たときのみ検査を実施する場合も含む。</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N</a:t>
          </a:r>
          <a:r>
            <a:rPr lang="ja-JP" altLang="ja-JP" sz="1100" b="0">
              <a:solidFill>
                <a:sysClr val="windowText" lastClr="000000"/>
              </a:solidFill>
              <a:effectLst/>
              <a:latin typeface="+mn-lt"/>
              <a:ea typeface="+mn-ea"/>
              <a:cs typeface="+mn-cs"/>
            </a:rPr>
            <a:t> 「観察回数（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回数）」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入院例では、計画書に定められた観察回数とする。</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O</a:t>
          </a:r>
          <a:r>
            <a:rPr lang="ja-JP" altLang="ja-JP" sz="1100" b="0">
              <a:solidFill>
                <a:sysClr val="windowText" lastClr="000000"/>
              </a:solidFill>
              <a:effectLst/>
              <a:latin typeface="+mn-lt"/>
              <a:ea typeface="+mn-ea"/>
              <a:cs typeface="+mn-cs"/>
            </a:rPr>
            <a:t> 「画像検査・非侵襲的な機能検査の回数」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被験者選定や</a:t>
          </a:r>
          <a:r>
            <a:rPr lang="ja-JP" altLang="en-US" sz="1100" b="0">
              <a:solidFill>
                <a:sysClr val="windowText" lastClr="000000"/>
              </a:solidFill>
              <a:effectLst/>
              <a:latin typeface="+mn-lt"/>
              <a:ea typeface="+mn-ea"/>
              <a:cs typeface="+mn-cs"/>
            </a:rPr>
            <a:t>有効性</a:t>
          </a:r>
          <a:r>
            <a:rPr lang="ja-JP" altLang="ja-JP" sz="1100" b="0">
              <a:solidFill>
                <a:sysClr val="windowText" lastClr="000000"/>
              </a:solidFill>
              <a:effectLst/>
              <a:latin typeface="+mn-lt"/>
              <a:ea typeface="+mn-ea"/>
              <a:cs typeface="+mn-cs"/>
            </a:rPr>
            <a:t>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ysClr val="windowText" lastClr="000000"/>
              </a:solidFill>
              <a:effectLst/>
              <a:latin typeface="+mn-lt"/>
              <a:ea typeface="+mn-ea"/>
              <a:cs typeface="+mn-cs"/>
            </a:rPr>
            <a:t>心電図、単純Ｘ線はＧに含める）</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超音波・ＣＴなどの画像検査</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蓄尿（蛋白量・クレアチニン・クリアランス）</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マスター２段階法など運動負荷心電図やホルダー心電図</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④ ２４時間血圧測定（ＡＢＰＭ）</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⑤ 骨塩量測定（ＤＸＡ等）</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P</a:t>
          </a:r>
          <a:r>
            <a:rPr lang="ja-JP" altLang="ja-JP" sz="1100" b="0">
              <a:solidFill>
                <a:sysClr val="windowText" lastClr="000000"/>
              </a:solidFill>
              <a:effectLst/>
              <a:latin typeface="+mn-lt"/>
              <a:ea typeface="+mn-ea"/>
              <a:cs typeface="+mn-cs"/>
            </a:rPr>
            <a:t> 「特殊検査・侵襲を伴わない臨床薬理的検査の採取回数」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バイオマーカーや遺伝子解析のための採血や採尿などである。採血が１つの採血管を用いて複数に分かれる場合は１回と数える。なお、留置針により異なる時点で採血する場合には、採血時点の数を採血回数と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Q</a:t>
          </a:r>
          <a:r>
            <a:rPr lang="ja-JP" altLang="ja-JP" sz="1100" b="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「侵襲を伴う臨床薬理的な検査」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肝・腎機能等の負荷試験</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内視鏡検査</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心血行動態検査（心カテ）</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④ 冠動脈造影（ＣＡＧ）</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⑤ 胆道機能検査（胆汁採取）</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⑥ </a:t>
          </a:r>
          <a:r>
            <a:rPr lang="ja-JP" altLang="ja-JP" sz="1100" b="0">
              <a:solidFill>
                <a:sysClr val="windowText" lastClr="000000"/>
              </a:solidFill>
              <a:effectLst/>
              <a:latin typeface="+mn-lt"/>
              <a:ea typeface="+mn-ea"/>
              <a:cs typeface="+mn-cs"/>
            </a:rPr>
            <a:t>神経生理学的検査（脳波・筋電図・誘発電位・脳磁図等） </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R</a:t>
          </a:r>
          <a:r>
            <a:rPr lang="ja-JP" altLang="ja-JP" sz="1100" b="0">
              <a:solidFill>
                <a:sysClr val="windowText" lastClr="000000"/>
              </a:solidFill>
              <a:effectLst/>
              <a:latin typeface="+mn-lt"/>
              <a:ea typeface="+mn-ea"/>
              <a:cs typeface="+mn-cs"/>
            </a:rPr>
            <a:t>「生検」</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実施計画書に記載されている生検の回数。</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被験者の同意を得たときのみ生検を実施する場合も含む。</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S</a:t>
          </a:r>
          <a:r>
            <a:rPr lang="ja-JP" altLang="ja-JP" sz="1100" b="0">
              <a:solidFill>
                <a:sysClr val="windowText" lastClr="000000"/>
              </a:solidFill>
              <a:effectLst/>
              <a:latin typeface="+mn-lt"/>
              <a:ea typeface="+mn-ea"/>
              <a:cs typeface="+mn-cs"/>
            </a:rPr>
            <a:t>「投与</a:t>
          </a:r>
          <a:r>
            <a:rPr lang="ja-JP" altLang="en-US" sz="1100" b="0">
              <a:solidFill>
                <a:sysClr val="windowText" lastClr="000000"/>
              </a:solidFill>
              <a:effectLst/>
              <a:latin typeface="+mn-lt"/>
              <a:ea typeface="+mn-ea"/>
              <a:cs typeface="+mn-cs"/>
            </a:rPr>
            <a:t>（使用）回数</a:t>
          </a:r>
          <a:r>
            <a:rPr lang="ja-JP"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治験</a:t>
          </a:r>
          <a:r>
            <a:rPr lang="ja-JP" altLang="en-US" sz="1100" b="0">
              <a:solidFill>
                <a:sysClr val="windowText" lastClr="000000"/>
              </a:solidFill>
              <a:effectLst/>
              <a:latin typeface="+mn-lt"/>
              <a:ea typeface="+mn-ea"/>
              <a:cs typeface="+mn-cs"/>
            </a:rPr>
            <a:t>製品</a:t>
          </a:r>
          <a:r>
            <a:rPr lang="ja-JP" altLang="ja-JP" sz="1100" b="0">
              <a:solidFill>
                <a:sysClr val="windowText" lastClr="000000"/>
              </a:solidFill>
              <a:effectLst/>
              <a:latin typeface="+mn-lt"/>
              <a:ea typeface="+mn-ea"/>
              <a:cs typeface="+mn-cs"/>
            </a:rPr>
            <a:t>の</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終了が被験者の原病増悪時</a:t>
          </a:r>
          <a:r>
            <a:rPr lang="ja-JP" altLang="en-US" sz="1100" b="0">
              <a:solidFill>
                <a:sysClr val="windowText" lastClr="000000"/>
              </a:solidFill>
              <a:effectLst/>
              <a:latin typeface="+mn-lt"/>
              <a:ea typeface="+mn-ea"/>
              <a:cs typeface="+mn-cs"/>
            </a:rPr>
            <a:t>または回復時</a:t>
          </a:r>
          <a:r>
            <a:rPr lang="ja-JP" altLang="ja-JP" sz="1100" b="0">
              <a:solidFill>
                <a:sysClr val="windowText" lastClr="000000"/>
              </a:solidFill>
              <a:effectLst/>
              <a:latin typeface="+mn-lt"/>
              <a:ea typeface="+mn-ea"/>
              <a:cs typeface="+mn-cs"/>
            </a:rPr>
            <a:t>までとされている試験においては、国内外で過去に実施された同様の対象患者、デザインの試験等</a:t>
          </a:r>
          <a:r>
            <a:rPr lang="ja-JP" altLang="en-US" sz="1100" b="0">
              <a:solidFill>
                <a:sysClr val="windowText" lastClr="000000"/>
              </a:solidFill>
              <a:effectLst/>
              <a:latin typeface="+mn-lt"/>
              <a:ea typeface="+mn-ea"/>
              <a:cs typeface="+mn-cs"/>
            </a:rPr>
            <a:t>がある場合はその</a:t>
          </a:r>
          <a:r>
            <a:rPr lang="ja-JP" altLang="ja-JP" sz="1100" b="0">
              <a:solidFill>
                <a:sysClr val="windowText" lastClr="000000"/>
              </a:solidFill>
              <a:effectLst/>
              <a:latin typeface="+mn-lt"/>
              <a:ea typeface="+mn-ea"/>
              <a:cs typeface="+mn-cs"/>
            </a:rPr>
            <a:t>治験</a:t>
          </a:r>
          <a:r>
            <a:rPr lang="ja-JP" altLang="en-US" sz="1100" b="0">
              <a:solidFill>
                <a:sysClr val="windowText" lastClr="000000"/>
              </a:solidFill>
              <a:effectLst/>
              <a:latin typeface="+mn-lt"/>
              <a:ea typeface="+mn-ea"/>
              <a:cs typeface="+mn-cs"/>
            </a:rPr>
            <a:t>製品の使用回数</a:t>
          </a:r>
          <a:r>
            <a:rPr lang="ja-JP" altLang="ja-JP" sz="1100" b="0">
              <a:solidFill>
                <a:sysClr val="windowText" lastClr="000000"/>
              </a:solidFill>
              <a:effectLst/>
              <a:latin typeface="+mn-lt"/>
              <a:ea typeface="+mn-ea"/>
              <a:cs typeface="+mn-cs"/>
            </a:rPr>
            <a:t>の中央値等を考慮して区分することも可能とする。</a:t>
          </a:r>
          <a:r>
            <a:rPr lang="ja-JP" altLang="en-US" sz="1100" b="0">
              <a:solidFill>
                <a:sysClr val="windowText" lastClr="000000"/>
              </a:solidFill>
              <a:effectLst/>
              <a:latin typeface="+mn-lt"/>
              <a:ea typeface="+mn-ea"/>
              <a:cs typeface="+mn-cs"/>
            </a:rPr>
            <a:t>なお、</a:t>
          </a:r>
          <a:r>
            <a:rPr lang="ja-JP" altLang="ja-JP" sz="1100" b="0">
              <a:solidFill>
                <a:sysClr val="windowText" lastClr="000000"/>
              </a:solidFill>
              <a:effectLst/>
              <a:latin typeface="+mn-lt"/>
              <a:ea typeface="+mn-ea"/>
              <a:cs typeface="+mn-cs"/>
            </a:rPr>
            <a:t>その場合</a:t>
          </a:r>
          <a:r>
            <a:rPr lang="ja-JP" altLang="en-US" sz="1100" b="0">
              <a:solidFill>
                <a:sysClr val="windowText" lastClr="000000"/>
              </a:solidFill>
              <a:effectLst/>
              <a:latin typeface="+mn-lt"/>
              <a:ea typeface="+mn-ea"/>
              <a:cs typeface="+mn-cs"/>
            </a:rPr>
            <a:t>もまたそれ以外の場合も</a:t>
          </a:r>
          <a:r>
            <a:rPr lang="ja-JP" altLang="ja-JP" sz="1100" b="0">
              <a:solidFill>
                <a:sysClr val="windowText" lastClr="000000"/>
              </a:solidFill>
              <a:effectLst/>
              <a:latin typeface="+mn-lt"/>
              <a:ea typeface="+mn-ea"/>
              <a:cs typeface="+mn-cs"/>
            </a:rPr>
            <a:t>、治験依頼者と治験責任医師とで協議を行うこと。</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T</a:t>
          </a:r>
          <a:r>
            <a:rPr lang="ja-JP" altLang="ja-JP" sz="1100" b="0">
              <a:solidFill>
                <a:sysClr val="windowText" lastClr="000000"/>
              </a:solidFill>
              <a:effectLst/>
              <a:latin typeface="+mn-lt"/>
              <a:ea typeface="+mn-ea"/>
              <a:cs typeface="+mn-cs"/>
            </a:rPr>
            <a:t>「治験終了後生存確認の総確認回数」</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治験</a:t>
          </a:r>
          <a:r>
            <a:rPr lang="ja-JP" altLang="en-US" sz="1100" b="0">
              <a:solidFill>
                <a:sysClr val="windowText" lastClr="000000"/>
              </a:solidFill>
              <a:effectLst/>
              <a:latin typeface="+mn-lt"/>
              <a:ea typeface="+mn-ea"/>
              <a:cs typeface="+mn-cs"/>
            </a:rPr>
            <a:t>製品使用</a:t>
          </a:r>
          <a:r>
            <a:rPr lang="ja-JP" altLang="ja-JP" sz="1100" b="0">
              <a:solidFill>
                <a:sysClr val="windowText" lastClr="000000"/>
              </a:solidFill>
              <a:effectLst/>
              <a:latin typeface="+mn-lt"/>
              <a:ea typeface="+mn-ea"/>
              <a:cs typeface="+mn-cs"/>
            </a:rPr>
            <a:t>終了後の生存確認調査の回数。</a:t>
          </a:r>
          <a:endParaRPr lang="ja-JP" altLang="ja-JP">
            <a:solidFill>
              <a:sysClr val="windowText" lastClr="000000"/>
            </a:solidFill>
            <a:effectLst/>
          </a:endParaRPr>
        </a:p>
        <a:p>
          <a:r>
            <a:rPr lang="ja-JP" altLang="en-US" sz="1100" b="0">
              <a:solidFill>
                <a:sysClr val="windowText" lastClr="000000"/>
              </a:solidFill>
              <a:effectLst/>
              <a:latin typeface="+mn-lt"/>
              <a:ea typeface="+mn-ea"/>
              <a:cs typeface="+mn-cs"/>
            </a:rPr>
            <a:t>使用回数</a:t>
          </a:r>
          <a:r>
            <a:rPr lang="ja-JP" altLang="ja-JP" sz="1100" b="0">
              <a:solidFill>
                <a:sysClr val="windowText" lastClr="000000"/>
              </a:solidFill>
              <a:effectLst/>
              <a:latin typeface="+mn-lt"/>
              <a:ea typeface="+mn-ea"/>
              <a:cs typeface="+mn-cs"/>
            </a:rPr>
            <a:t>が未定の試験等で調査回数が確定できない場合は、治験依頼者と治験責任医師とで協議の上、予定回数とする。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V</a:t>
          </a:r>
          <a:r>
            <a:rPr lang="ja-JP" altLang="ja-JP" sz="1100" b="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「承認申請に使用される文書等の作成」</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文書等には治験結果報告書（ケースカード）は含まないものとする。また、枚数は原稿用紙に換算した枚数 とする。</a:t>
          </a:r>
          <a:endParaRPr lang="ja-JP" altLang="ja-JP">
            <a:solidFill>
              <a:sysClr val="windowText" lastClr="000000"/>
            </a:solidFill>
            <a:effectLst/>
          </a:endParaRPr>
        </a:p>
        <a:p>
          <a:br>
            <a:rPr lang="en-US" altLang="ja-JP" sz="1100">
              <a:solidFill>
                <a:sysClr val="windowText" lastClr="000000"/>
              </a:solidFill>
              <a:effectLst/>
              <a:latin typeface="+mn-lt"/>
              <a:ea typeface="+mn-ea"/>
              <a:cs typeface="+mn-cs"/>
            </a:rPr>
          </a:br>
          <a:endParaRPr lang="ja-JP" altLang="ja-JP">
            <a:solidFill>
              <a:sysClr val="windowText" lastClr="00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48</xdr:row>
      <xdr:rowOff>0</xdr:rowOff>
    </xdr:from>
    <xdr:to>
      <xdr:col>24</xdr:col>
      <xdr:colOff>342901</xdr:colOff>
      <xdr:row>114</xdr:row>
      <xdr:rowOff>47625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 y="11582400"/>
          <a:ext cx="7658100" cy="11363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48</xdr:row>
      <xdr:rowOff>0</xdr:rowOff>
    </xdr:from>
    <xdr:to>
      <xdr:col>25</xdr:col>
      <xdr:colOff>0</xdr:colOff>
      <xdr:row>115</xdr:row>
      <xdr:rowOff>28575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0" y="11582400"/>
          <a:ext cx="7743825" cy="11515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抗がん剤の治験は、すべて「重症又は重篤」に区分する。</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52</xdr:row>
      <xdr:rowOff>0</xdr:rowOff>
    </xdr:from>
    <xdr:to>
      <xdr:col>24</xdr:col>
      <xdr:colOff>361950</xdr:colOff>
      <xdr:row>120</xdr:row>
      <xdr:rowOff>133350</xdr:rowOff>
    </xdr:to>
    <xdr:sp macro="" textlink="">
      <xdr:nvSpPr>
        <xdr:cNvPr id="5" name="テキスト ボックス 4">
          <a:extLst>
            <a:ext uri="{FF2B5EF4-FFF2-40B4-BE49-F238E27FC236}">
              <a16:creationId xmlns:a16="http://schemas.microsoft.com/office/drawing/2014/main" id="{27B9BAFA-DF6D-4319-A960-3466E1182A5D}"/>
            </a:ext>
          </a:extLst>
        </xdr:cNvPr>
        <xdr:cNvSpPr txBox="1"/>
      </xdr:nvSpPr>
      <xdr:spPr>
        <a:xfrm>
          <a:off x="0" y="13811250"/>
          <a:ext cx="7696200" cy="1179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ysClr val="windowText" lastClr="000000"/>
              </a:solidFill>
              <a:effectLst/>
              <a:latin typeface="+mn-lt"/>
              <a:ea typeface="+mn-ea"/>
              <a:cs typeface="+mn-cs"/>
            </a:rPr>
            <a:t>ポイント算出表／記入上の注意</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１</a:t>
          </a:r>
          <a:r>
            <a:rPr lang="ja-JP" altLang="ja-JP" sz="1100" b="0">
              <a:solidFill>
                <a:sysClr val="windowText" lastClr="000000"/>
              </a:solidFill>
              <a:effectLst/>
              <a:latin typeface="+mn-ea"/>
              <a:ea typeface="+mn-ea"/>
              <a:cs typeface="+mn-cs"/>
            </a:rPr>
            <a:t>．Ａ～</a:t>
          </a:r>
          <a:r>
            <a:rPr lang="en-US" altLang="ja-JP" sz="1100" b="0">
              <a:solidFill>
                <a:sysClr val="windowText" lastClr="000000"/>
              </a:solidFill>
              <a:effectLst/>
              <a:latin typeface="+mn-ea"/>
              <a:ea typeface="+mn-ea"/>
              <a:cs typeface="+mn-cs"/>
            </a:rPr>
            <a:t>O</a:t>
          </a:r>
          <a:r>
            <a:rPr lang="ja-JP" altLang="ja-JP" sz="1100" b="0">
              <a:solidFill>
                <a:sysClr val="windowText" lastClr="000000"/>
              </a:solidFill>
              <a:effectLst/>
              <a:latin typeface="+mn-ea"/>
              <a:ea typeface="+mn-ea"/>
              <a:cs typeface="+mn-cs"/>
            </a:rPr>
            <a:t>、</a:t>
          </a:r>
          <a:r>
            <a:rPr lang="en-US" altLang="ja-JP" sz="1100" b="0">
              <a:solidFill>
                <a:sysClr val="windowText" lastClr="000000"/>
              </a:solidFill>
              <a:effectLst/>
              <a:latin typeface="+mn-ea"/>
              <a:ea typeface="+mn-ea"/>
              <a:cs typeface="+mn-cs"/>
            </a:rPr>
            <a:t>R</a:t>
          </a:r>
          <a:r>
            <a:rPr lang="ja-JP" altLang="ja-JP" sz="1100" b="0">
              <a:solidFill>
                <a:sysClr val="windowText" lastClr="000000"/>
              </a:solidFill>
              <a:effectLst/>
              <a:latin typeface="+mn-ea"/>
              <a:ea typeface="+mn-ea"/>
              <a:cs typeface="+mn-cs"/>
            </a:rPr>
            <a:t>～</a:t>
          </a:r>
          <a:r>
            <a:rPr lang="en-US" altLang="ja-JP" sz="1100" b="0">
              <a:solidFill>
                <a:sysClr val="windowText" lastClr="000000"/>
              </a:solidFill>
              <a:effectLst/>
              <a:latin typeface="+mn-ea"/>
              <a:ea typeface="+mn-ea"/>
              <a:cs typeface="+mn-cs"/>
            </a:rPr>
            <a:t>T</a:t>
          </a:r>
          <a:r>
            <a:rPr lang="ja-JP" altLang="ja-JP" sz="1100" b="0">
              <a:solidFill>
                <a:sysClr val="windowText" lastClr="000000"/>
              </a:solidFill>
              <a:effectLst/>
              <a:latin typeface="+mn-lt"/>
              <a:ea typeface="+mn-ea"/>
              <a:cs typeface="+mn-cs"/>
            </a:rPr>
            <a:t>の各項目の該当個所に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印を付ける。</a:t>
          </a:r>
          <a:r>
            <a:rPr lang="en-US" altLang="ja-JP" sz="1100" b="0">
              <a:solidFill>
                <a:sysClr val="windowText" lastClr="000000"/>
              </a:solidFill>
              <a:effectLst/>
              <a:latin typeface="+mn-ea"/>
              <a:ea typeface="+mn-ea"/>
              <a:cs typeface="+mn-cs"/>
            </a:rPr>
            <a:t>R</a:t>
          </a:r>
          <a:r>
            <a:rPr lang="ja-JP" altLang="ja-JP" sz="1100" b="0">
              <a:solidFill>
                <a:sysClr val="windowText" lastClr="000000"/>
              </a:solidFill>
              <a:effectLst/>
              <a:latin typeface="+mn-lt"/>
              <a:ea typeface="+mn-ea"/>
              <a:cs typeface="+mn-cs"/>
            </a:rPr>
            <a:t>の項目は数値を入力する。 </a:t>
          </a:r>
          <a:r>
            <a:rPr lang="en-US" altLang="ja-JP" sz="1100" b="0">
              <a:solidFill>
                <a:sysClr val="windowText" lastClr="000000"/>
              </a:solidFill>
              <a:effectLst/>
              <a:latin typeface="+mn-ea"/>
              <a:ea typeface="+mn-ea"/>
              <a:cs typeface="+mn-cs"/>
            </a:rPr>
            <a:t>R</a:t>
          </a:r>
          <a:r>
            <a:rPr lang="ja-JP" altLang="ja-JP" sz="1100" b="0">
              <a:solidFill>
                <a:sysClr val="windowText" lastClr="000000"/>
              </a:solidFill>
              <a:effectLst/>
              <a:latin typeface="+mn-lt"/>
              <a:ea typeface="+mn-ea"/>
              <a:cs typeface="+mn-cs"/>
            </a:rPr>
            <a:t>の項目は、投与（使用）回数が </a:t>
          </a:r>
          <a:r>
            <a:rPr lang="en-US" altLang="ja-JP" sz="1100" b="0">
              <a:solidFill>
                <a:sysClr val="windowText" lastClr="000000"/>
              </a:solidFill>
              <a:effectLst/>
              <a:latin typeface="+mn-lt"/>
              <a:ea typeface="+mn-ea"/>
              <a:cs typeface="+mn-cs"/>
            </a:rPr>
            <a:t>5</a:t>
          </a:r>
          <a:r>
            <a:rPr lang="ja-JP" altLang="ja-JP" sz="1100" b="0">
              <a:solidFill>
                <a:sysClr val="windowText" lastClr="000000"/>
              </a:solidFill>
              <a:effectLst/>
              <a:latin typeface="+mn-lt"/>
              <a:ea typeface="+mn-ea"/>
              <a:cs typeface="+mn-cs"/>
            </a:rPr>
            <a:t>回未満の場合には該当箇所に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a:t>
          </a:r>
          <a:r>
            <a:rPr lang="en-US" altLang="ja-JP" sz="1100" b="0">
              <a:solidFill>
                <a:sysClr val="windowText" lastClr="000000"/>
              </a:solidFill>
              <a:effectLst/>
              <a:latin typeface="+mn-lt"/>
              <a:ea typeface="+mn-ea"/>
              <a:cs typeface="+mn-cs"/>
            </a:rPr>
            <a:t>5</a:t>
          </a:r>
          <a:r>
            <a:rPr lang="ja-JP" altLang="ja-JP" sz="1100" b="0">
              <a:solidFill>
                <a:sysClr val="windowText" lastClr="000000"/>
              </a:solidFill>
              <a:effectLst/>
              <a:latin typeface="+mn-lt"/>
              <a:ea typeface="+mn-ea"/>
              <a:cs typeface="+mn-cs"/>
            </a:rPr>
            <a:t>回以上の場合には</a:t>
          </a:r>
          <a:r>
            <a:rPr lang="en-US" altLang="ja-JP" sz="1100" b="0">
              <a:solidFill>
                <a:sysClr val="windowText" lastClr="000000"/>
              </a:solidFill>
              <a:effectLst/>
              <a:latin typeface="+mn-lt"/>
              <a:ea typeface="+mn-ea"/>
              <a:cs typeface="+mn-cs"/>
            </a:rPr>
            <a:t>1</a:t>
          </a:r>
          <a:r>
            <a:rPr lang="ja-JP" altLang="ja-JP" sz="1100" b="0">
              <a:solidFill>
                <a:sysClr val="windowText" lastClr="000000"/>
              </a:solidFill>
              <a:effectLst/>
              <a:latin typeface="+mn-lt"/>
              <a:ea typeface="+mn-ea"/>
              <a:cs typeface="+mn-cs"/>
            </a:rPr>
            <a:t>回増える毎に</a:t>
          </a:r>
          <a:r>
            <a:rPr lang="en-US" altLang="ja-JP" sz="1100" b="0">
              <a:solidFill>
                <a:sysClr val="windowText" lastClr="000000"/>
              </a:solidFill>
              <a:effectLst/>
              <a:latin typeface="+mn-lt"/>
              <a:ea typeface="+mn-ea"/>
              <a:cs typeface="+mn-cs"/>
            </a:rPr>
            <a:t>6</a:t>
          </a:r>
          <a:r>
            <a:rPr lang="ja-JP" altLang="ja-JP" sz="1100" b="0">
              <a:solidFill>
                <a:sysClr val="windowText" lastClr="000000"/>
              </a:solidFill>
              <a:effectLst/>
              <a:latin typeface="+mn-lt"/>
              <a:ea typeface="+mn-ea"/>
              <a:cs typeface="+mn-cs"/>
            </a:rPr>
            <a:t>ポイントずつ加算する</a:t>
          </a:r>
          <a:r>
            <a:rPr lang="ja-JP" altLang="en-US" sz="1100" b="0">
              <a:solidFill>
                <a:sysClr val="windowText" lastClr="000000"/>
              </a:solidFill>
              <a:effectLst/>
              <a:latin typeface="+mn-lt"/>
              <a:ea typeface="+mn-ea"/>
              <a:cs typeface="+mn-cs"/>
            </a:rPr>
            <a:t>こととし、</a:t>
          </a:r>
          <a:r>
            <a:rPr lang="en-US" altLang="ja-JP" sz="1100" b="0">
              <a:solidFill>
                <a:sysClr val="windowText" lastClr="000000"/>
              </a:solidFill>
              <a:effectLst/>
              <a:latin typeface="+mn-lt"/>
              <a:ea typeface="+mn-ea"/>
              <a:cs typeface="+mn-cs"/>
            </a:rPr>
            <a:t>V</a:t>
          </a:r>
          <a:r>
            <a:rPr lang="ja-JP" altLang="en-US" sz="1100" b="0">
              <a:solidFill>
                <a:sysClr val="windowText" lastClr="000000"/>
              </a:solidFill>
              <a:effectLst/>
              <a:latin typeface="+mn-lt"/>
              <a:ea typeface="+mn-ea"/>
              <a:cs typeface="+mn-cs"/>
            </a:rPr>
            <a:t>の数値欄に加算分のポイント数を記入する</a:t>
          </a:r>
          <a:r>
            <a:rPr lang="ja-JP"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２．各項目の記入に際しての定義は、下記のとおりとする。</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Ａ 「疾患の重篤度」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疾患全ての中での重篤度を意味し、個々の疾患内での相対的な重篤度やプロトコール上の表現は意味しない。</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がん</a:t>
          </a:r>
          <a:r>
            <a:rPr lang="ja-JP" altLang="en-US" sz="1100" b="0">
              <a:solidFill>
                <a:sysClr val="windowText" lastClr="000000"/>
              </a:solidFill>
              <a:effectLst/>
              <a:latin typeface="+mn-lt"/>
              <a:ea typeface="+mn-ea"/>
              <a:cs typeface="+mn-cs"/>
            </a:rPr>
            <a:t>治療の試験</a:t>
          </a:r>
          <a:r>
            <a:rPr lang="ja-JP" altLang="ja-JP" sz="1100" b="0">
              <a:solidFill>
                <a:sysClr val="windowText" lastClr="000000"/>
              </a:solidFill>
              <a:effectLst/>
              <a:latin typeface="+mn-lt"/>
              <a:ea typeface="+mn-ea"/>
              <a:cs typeface="+mn-cs"/>
            </a:rPr>
            <a:t>は、すべて「重症又は重篤」に区分する。</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Ｂ「入院・外来の別」</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入院</a:t>
          </a:r>
          <a:r>
            <a:rPr lang="ja-JP" altLang="en-US" sz="1100" b="0">
              <a:solidFill>
                <a:sysClr val="windowText" lastClr="000000"/>
              </a:solidFill>
              <a:effectLst/>
              <a:latin typeface="+mn-lt"/>
              <a:ea typeface="+mn-ea"/>
              <a:cs typeface="+mn-cs"/>
            </a:rPr>
            <a:t>ー外来及び入院による試験の実施が必要とされる場合</a:t>
          </a:r>
          <a:endParaRPr lang="en-US" altLang="ja-JP" sz="1100" b="0">
            <a:solidFill>
              <a:sysClr val="windowText" lastClr="000000"/>
            </a:solidFill>
            <a:effectLst/>
            <a:latin typeface="+mn-lt"/>
            <a:ea typeface="+mn-ea"/>
            <a:cs typeface="+mn-cs"/>
          </a:endParaRPr>
        </a:p>
        <a:p>
          <a:r>
            <a:rPr lang="ja-JP" altLang="ja-JP" sz="1100" b="0">
              <a:solidFill>
                <a:sysClr val="windowText" lastClr="000000"/>
              </a:solidFill>
              <a:effectLst/>
              <a:latin typeface="+mn-lt"/>
              <a:ea typeface="+mn-ea"/>
              <a:cs typeface="+mn-cs"/>
            </a:rPr>
            <a:t>外来（通院治療室を使用）</a:t>
          </a:r>
          <a:r>
            <a:rPr lang="ja-JP" altLang="en-US" sz="1100" b="0">
              <a:solidFill>
                <a:sysClr val="windowText" lastClr="000000"/>
              </a:solidFill>
              <a:effectLst/>
              <a:latin typeface="+mn-lt"/>
              <a:ea typeface="+mn-ea"/>
              <a:cs typeface="+mn-cs"/>
            </a:rPr>
            <a:t>ー外来で</a:t>
          </a:r>
          <a:r>
            <a:rPr lang="ja-JP" altLang="ja-JP" sz="1100" b="0">
              <a:solidFill>
                <a:sysClr val="windowText" lastClr="000000"/>
              </a:solidFill>
              <a:effectLst/>
              <a:latin typeface="+mn-lt"/>
              <a:ea typeface="+mn-ea"/>
              <a:cs typeface="+mn-cs"/>
            </a:rPr>
            <a:t>通院治療室の使用が必要な場合</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外来ー上記以外</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Ｃ 「投与</a:t>
          </a:r>
          <a:r>
            <a:rPr lang="ja-JP" altLang="en-US" sz="1100" b="0">
              <a:solidFill>
                <a:sysClr val="windowText" lastClr="000000"/>
              </a:solidFill>
              <a:effectLst/>
              <a:latin typeface="+mn-lt"/>
              <a:ea typeface="+mn-ea"/>
              <a:cs typeface="+mn-cs"/>
            </a:rPr>
            <a:t>（使用）の</a:t>
          </a:r>
          <a:r>
            <a:rPr lang="ja-JP" altLang="ja-JP" sz="1100" b="0">
              <a:solidFill>
                <a:sysClr val="windowText" lastClr="000000"/>
              </a:solidFill>
              <a:effectLst/>
              <a:latin typeface="+mn-lt"/>
              <a:ea typeface="+mn-ea"/>
              <a:cs typeface="+mn-cs"/>
            </a:rPr>
            <a:t>経路」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比較試験におけるダミー法など複数の投与</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経路がある場合は、より高い方を採用する。</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「外用・経口」－</a:t>
          </a:r>
          <a:r>
            <a:rPr lang="ja-JP" altLang="en-US" sz="1100" b="0">
              <a:solidFill>
                <a:sysClr val="windowText" lastClr="000000"/>
              </a:solidFill>
              <a:effectLst/>
              <a:latin typeface="+mn-lt"/>
              <a:ea typeface="+mn-ea"/>
              <a:cs typeface="+mn-cs"/>
            </a:rPr>
            <a:t>試験製品</a:t>
          </a:r>
          <a:r>
            <a:rPr lang="ja-JP" altLang="ja-JP" sz="1100" b="0">
              <a:solidFill>
                <a:sysClr val="windowText" lastClr="000000"/>
              </a:solidFill>
              <a:effectLst/>
              <a:latin typeface="+mn-lt"/>
              <a:ea typeface="+mn-ea"/>
              <a:cs typeface="+mn-cs"/>
            </a:rPr>
            <a:t>が内服または外用</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の場合</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「皮下・筋注</a:t>
          </a:r>
          <a:r>
            <a:rPr lang="ja-JP" altLang="en-US" sz="1100" b="0">
              <a:solidFill>
                <a:sysClr val="windowText" lastClr="000000"/>
              </a:solidFill>
              <a:effectLst/>
              <a:latin typeface="+mn-lt"/>
              <a:ea typeface="+mn-ea"/>
              <a:cs typeface="+mn-cs"/>
            </a:rPr>
            <a:t>・瞬時静注」</a:t>
          </a:r>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試験製品</a:t>
          </a:r>
          <a:r>
            <a:rPr lang="ja-JP" altLang="ja-JP" sz="1100" b="0">
              <a:solidFill>
                <a:sysClr val="windowText" lastClr="000000"/>
              </a:solidFill>
              <a:effectLst/>
              <a:latin typeface="+mn-lt"/>
              <a:ea typeface="+mn-ea"/>
              <a:cs typeface="+mn-cs"/>
            </a:rPr>
            <a:t>が注射</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であり、皮下</a:t>
          </a:r>
          <a:r>
            <a:rPr lang="ja-JP" altLang="en-US"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筋肉内</a:t>
          </a:r>
          <a:r>
            <a:rPr lang="ja-JP" altLang="en-US" sz="1100" b="0">
              <a:solidFill>
                <a:sysClr val="windowText" lastClr="000000"/>
              </a:solidFill>
              <a:effectLst/>
              <a:latin typeface="+mn-lt"/>
              <a:ea typeface="+mn-ea"/>
              <a:cs typeface="+mn-cs"/>
            </a:rPr>
            <a:t>または瞬時静脈内</a:t>
          </a:r>
          <a:r>
            <a:rPr lang="ja-JP" altLang="ja-JP" sz="1100" b="0">
              <a:solidFill>
                <a:sysClr val="windowText" lastClr="000000"/>
              </a:solidFill>
              <a:effectLst/>
              <a:latin typeface="+mn-lt"/>
              <a:ea typeface="+mn-ea"/>
              <a:cs typeface="+mn-cs"/>
            </a:rPr>
            <a:t>投与の場合</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その他の注射（点滴静注、眼内、腫瘍内等）、管腔臓器等への注入または手術を伴う処置</a:t>
          </a:r>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「その他の注射」に関しては、試験製品</a:t>
          </a:r>
          <a:r>
            <a:rPr lang="ja-JP" altLang="ja-JP" sz="1100" b="0">
              <a:solidFill>
                <a:sysClr val="windowText" lastClr="000000"/>
              </a:solidFill>
              <a:effectLst/>
              <a:latin typeface="+mn-lt"/>
              <a:ea typeface="+mn-ea"/>
              <a:cs typeface="+mn-cs"/>
            </a:rPr>
            <a:t>が注射</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であり、</a:t>
          </a:r>
          <a:r>
            <a:rPr lang="ja-JP" altLang="en-US" sz="1100" b="0">
              <a:solidFill>
                <a:sysClr val="windowText" lastClr="000000"/>
              </a:solidFill>
              <a:effectLst/>
              <a:latin typeface="+mn-lt"/>
              <a:ea typeface="+mn-ea"/>
              <a:cs typeface="+mn-cs"/>
            </a:rPr>
            <a:t>点滴静注、眼内投与、腫瘍内投与など前レベルの</a:t>
          </a:r>
          <a:r>
            <a:rPr lang="ja-JP" altLang="ja-JP" sz="1100" b="0">
              <a:solidFill>
                <a:sysClr val="windowText" lastClr="000000"/>
              </a:solidFill>
              <a:effectLst/>
              <a:latin typeface="+mn-lt"/>
              <a:ea typeface="+mn-ea"/>
              <a:cs typeface="+mn-cs"/>
            </a:rPr>
            <a:t>注射</a:t>
          </a:r>
          <a:r>
            <a:rPr lang="ja-JP" altLang="en-US" sz="1100" b="0">
              <a:solidFill>
                <a:sysClr val="windowText" lastClr="000000"/>
              </a:solidFill>
              <a:effectLst/>
              <a:latin typeface="+mn-lt"/>
              <a:ea typeface="+mn-ea"/>
              <a:cs typeface="+mn-cs"/>
            </a:rPr>
            <a:t>使用以外</a:t>
          </a:r>
          <a:r>
            <a:rPr lang="ja-JP" altLang="ja-JP" sz="1100" b="0">
              <a:solidFill>
                <a:sysClr val="windowText" lastClr="000000"/>
              </a:solidFill>
              <a:effectLst/>
              <a:latin typeface="+mn-lt"/>
              <a:ea typeface="+mn-ea"/>
              <a:cs typeface="+mn-cs"/>
            </a:rPr>
            <a:t>の</a:t>
          </a:r>
          <a:r>
            <a:rPr lang="ja-JP" altLang="en-US" sz="1100" b="0">
              <a:solidFill>
                <a:sysClr val="windowText" lastClr="000000"/>
              </a:solidFill>
              <a:effectLst/>
              <a:latin typeface="+mn-lt"/>
              <a:ea typeface="+mn-ea"/>
              <a:cs typeface="+mn-cs"/>
            </a:rPr>
            <a:t>全ての</a:t>
          </a:r>
          <a:r>
            <a:rPr lang="ja-JP" altLang="ja-JP" sz="1100" b="0">
              <a:solidFill>
                <a:sysClr val="windowText" lastClr="000000"/>
              </a:solidFill>
              <a:effectLst/>
              <a:latin typeface="+mn-lt"/>
              <a:ea typeface="+mn-ea"/>
              <a:cs typeface="+mn-cs"/>
            </a:rPr>
            <a:t>場合</a:t>
          </a:r>
          <a:endParaRPr lang="en-US" altLang="ja-JP" sz="1100" b="0">
            <a:solidFill>
              <a:sysClr val="windowText" lastClr="000000"/>
            </a:solidFill>
            <a:effectLst/>
            <a:latin typeface="+mn-lt"/>
            <a:ea typeface="+mn-ea"/>
            <a:cs typeface="+mn-cs"/>
          </a:endParaRPr>
        </a:p>
        <a:p>
          <a:r>
            <a:rPr lang="en-US" altLang="ja-JP">
              <a:solidFill>
                <a:sysClr val="windowText" lastClr="000000"/>
              </a:solidFill>
              <a:effectLst/>
              <a:latin typeface="+mn-ea"/>
              <a:ea typeface="+mn-ea"/>
            </a:rPr>
            <a:t>F</a:t>
          </a:r>
          <a:r>
            <a:rPr lang="ja-JP" altLang="en-US" baseline="0">
              <a:solidFill>
                <a:sysClr val="windowText" lastClr="000000"/>
              </a:solidFill>
              <a:effectLst/>
              <a:latin typeface="+mn-ea"/>
              <a:ea typeface="+mn-ea"/>
            </a:rPr>
            <a:t> </a:t>
          </a:r>
          <a:r>
            <a:rPr lang="ja-JP" altLang="en-US">
              <a:solidFill>
                <a:sysClr val="windowText" lastClr="000000"/>
              </a:solidFill>
              <a:effectLst/>
            </a:rPr>
            <a:t>「大型機器の設置」ー大型機器とは設置後に移動が困難なもの、あるいはこれに相当する大きさの機器</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G</a:t>
          </a:r>
          <a:r>
            <a:rPr lang="ja-JP" altLang="ja-JP" sz="1100" b="0">
              <a:solidFill>
                <a:sysClr val="windowText" lastClr="000000"/>
              </a:solidFill>
              <a:effectLst/>
              <a:latin typeface="+mn-lt"/>
              <a:ea typeface="+mn-ea"/>
              <a:cs typeface="+mn-cs"/>
            </a:rPr>
            <a:t> 「デザイン」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封筒法は単盲検に相当し、電話割付法はそのための手間等を勘案し、二重盲検法に相当するものとする。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I</a:t>
          </a:r>
          <a:r>
            <a:rPr lang="ja-JP" altLang="en-US" sz="1100" b="0" baseline="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 「ポピュレーション」 </a:t>
          </a:r>
          <a:endParaRPr lang="ja-JP" altLang="ja-JP">
            <a:solidFill>
              <a:sysClr val="windowText" lastClr="000000"/>
            </a:solidFill>
            <a:effectLst/>
          </a:endParaRPr>
        </a:p>
        <a:p>
          <a:r>
            <a:rPr lang="ja-JP" altLang="en-US" sz="1100" b="0">
              <a:solidFill>
                <a:sysClr val="windowText" lastClr="000000"/>
              </a:solidFill>
              <a:effectLst/>
              <a:latin typeface="+mn-lt"/>
              <a:ea typeface="+mn-ea"/>
              <a:cs typeface="+mn-cs"/>
            </a:rPr>
            <a:t>試験</a:t>
          </a:r>
          <a:r>
            <a:rPr lang="ja-JP" altLang="ja-JP" sz="1100" b="0">
              <a:solidFill>
                <a:sysClr val="windowText" lastClr="000000"/>
              </a:solidFill>
              <a:effectLst/>
              <a:latin typeface="+mn-lt"/>
              <a:ea typeface="+mn-ea"/>
              <a:cs typeface="+mn-cs"/>
            </a:rPr>
            <a:t>の目的が</a:t>
          </a:r>
          <a:r>
            <a:rPr lang="ja-JP" altLang="en-US" sz="1100" b="0">
              <a:solidFill>
                <a:sysClr val="windowText" lastClr="000000"/>
              </a:solidFill>
              <a:effectLst/>
              <a:latin typeface="+mn-lt"/>
              <a:ea typeface="+mn-ea"/>
              <a:cs typeface="+mn-cs"/>
            </a:rPr>
            <a:t>規定する特殊集団の患者を対象としない場合は、「特殊集団外の成人」を選択する。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J</a:t>
          </a:r>
          <a:r>
            <a:rPr lang="ja-JP" altLang="ja-JP" sz="1100" b="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「臨床検査・自他覚症状観察項目数（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当り）」 </a:t>
          </a:r>
          <a:endParaRPr lang="ja-JP" altLang="ja-JP">
            <a:solidFill>
              <a:sysClr val="windowText" lastClr="000000"/>
            </a:solidFill>
            <a:effectLst/>
          </a:endParaRPr>
        </a:p>
        <a:p>
          <a:r>
            <a:rPr lang="ja-JP" altLang="en-US" sz="1100" b="0">
              <a:solidFill>
                <a:sysClr val="windowText" lastClr="000000"/>
              </a:solidFill>
              <a:effectLst/>
              <a:latin typeface="+mn-lt"/>
              <a:ea typeface="+mn-ea"/>
              <a:cs typeface="+mn-cs"/>
            </a:rPr>
            <a:t>実施</a:t>
          </a:r>
          <a:r>
            <a:rPr lang="ja-JP" altLang="ja-JP" sz="1100" b="0">
              <a:solidFill>
                <a:sysClr val="windowText" lastClr="000000"/>
              </a:solidFill>
              <a:effectLst/>
              <a:latin typeface="+mn-lt"/>
              <a:ea typeface="+mn-ea"/>
              <a:cs typeface="+mn-cs"/>
            </a:rPr>
            <a:t>計画書に定められた１回当</a:t>
          </a:r>
          <a:r>
            <a:rPr lang="ja-JP" altLang="en-US" sz="1100" b="0">
              <a:solidFill>
                <a:sysClr val="windowText" lastClr="000000"/>
              </a:solidFill>
              <a:effectLst/>
              <a:latin typeface="+mn-lt"/>
              <a:ea typeface="+mn-ea"/>
              <a:cs typeface="+mn-cs"/>
            </a:rPr>
            <a:t>り</a:t>
          </a:r>
          <a:r>
            <a:rPr lang="ja-JP" altLang="ja-JP" sz="1100" b="0">
              <a:solidFill>
                <a:sysClr val="windowText" lastClr="000000"/>
              </a:solidFill>
              <a:effectLst/>
              <a:latin typeface="+mn-lt"/>
              <a:ea typeface="+mn-ea"/>
              <a:cs typeface="+mn-cs"/>
            </a:rPr>
            <a:t>の合計項目数とする。身長、体重、血圧、心電図、単純Ｘ線、アンケート等も含む。</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被験者の同意を得たときのみ検査を実施する場合も含む。</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M</a:t>
          </a:r>
          <a:r>
            <a:rPr lang="ja-JP" altLang="ja-JP" sz="1100" b="0">
              <a:solidFill>
                <a:sysClr val="windowText" lastClr="000000"/>
              </a:solidFill>
              <a:effectLst/>
              <a:latin typeface="+mn-lt"/>
              <a:ea typeface="+mn-ea"/>
              <a:cs typeface="+mn-cs"/>
            </a:rPr>
            <a:t> 「観察回数（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回数）」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入院例では、計画書に定められた観察回数とする。</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N</a:t>
          </a:r>
          <a:r>
            <a:rPr lang="ja-JP" altLang="ja-JP" sz="1100" b="0">
              <a:solidFill>
                <a:sysClr val="windowText" lastClr="000000"/>
              </a:solidFill>
              <a:effectLst/>
              <a:latin typeface="+mn-lt"/>
              <a:ea typeface="+mn-ea"/>
              <a:cs typeface="+mn-cs"/>
            </a:rPr>
            <a:t> 「画像検査・非侵襲的な機能検査の回数」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被験者選定や</a:t>
          </a:r>
          <a:r>
            <a:rPr lang="ja-JP" altLang="en-US" sz="1100" b="0">
              <a:solidFill>
                <a:sysClr val="windowText" lastClr="000000"/>
              </a:solidFill>
              <a:effectLst/>
              <a:latin typeface="+mn-lt"/>
              <a:ea typeface="+mn-ea"/>
              <a:cs typeface="+mn-cs"/>
            </a:rPr>
            <a:t>有効性</a:t>
          </a:r>
          <a:r>
            <a:rPr lang="ja-JP" altLang="ja-JP" sz="1100" b="0">
              <a:solidFill>
                <a:sysClr val="windowText" lastClr="000000"/>
              </a:solidFill>
              <a:effectLst/>
              <a:latin typeface="+mn-lt"/>
              <a:ea typeface="+mn-ea"/>
              <a:cs typeface="+mn-cs"/>
            </a:rPr>
            <a:t>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ysClr val="windowText" lastClr="000000"/>
              </a:solidFill>
              <a:effectLst/>
              <a:latin typeface="+mn-lt"/>
              <a:ea typeface="+mn-ea"/>
              <a:cs typeface="+mn-cs"/>
            </a:rPr>
            <a:t>心電図、単純Ｘ線はＧに含める）</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超音波・ＣＴなどの画像検査</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蓄尿（蛋白量・クレアチニン・クリアランス）</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マスター２段階法など運動負荷心電図やホルダー心電図</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④ ２４時間血圧測定（ＡＢＰＭ）</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⑤ 骨塩量測定（ＤＸＡ等）</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O</a:t>
          </a:r>
          <a:r>
            <a:rPr lang="ja-JP" altLang="ja-JP" sz="1100" b="0">
              <a:solidFill>
                <a:sysClr val="windowText" lastClr="000000"/>
              </a:solidFill>
              <a:effectLst/>
              <a:latin typeface="+mn-lt"/>
              <a:ea typeface="+mn-ea"/>
              <a:cs typeface="+mn-cs"/>
            </a:rPr>
            <a:t> 「特殊検査・侵襲を伴わない臨床薬理的検査の採取回数」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バイオマーカーや遺伝子解析のための採血や採尿などである。採血が１つの採血管を用いて複数に分かれる場合は１回と数える。なお、留置針により異なる時点で採血する場合には、採血時点の数を採血回数と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P</a:t>
          </a:r>
          <a:r>
            <a:rPr lang="ja-JP" altLang="ja-JP" sz="1100" b="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「侵襲を伴う臨床薬理的な検査」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これらの検査にかかる費用は保険外併用療養費として別途</a:t>
          </a:r>
          <a:r>
            <a:rPr lang="ja-JP" altLang="en-US" sz="1100" b="0">
              <a:solidFill>
                <a:sysClr val="windowText" lastClr="000000"/>
              </a:solidFill>
              <a:effectLst/>
              <a:latin typeface="+mn-lt"/>
              <a:ea typeface="+mn-ea"/>
              <a:cs typeface="+mn-cs"/>
            </a:rPr>
            <a:t>試験</a:t>
          </a:r>
          <a:r>
            <a:rPr lang="ja-JP" altLang="ja-JP" sz="1100" b="0">
              <a:solidFill>
                <a:sysClr val="windowText" lastClr="000000"/>
              </a:solidFill>
              <a:effectLst/>
              <a:latin typeface="+mn-lt"/>
              <a:ea typeface="+mn-ea"/>
              <a:cs typeface="+mn-cs"/>
            </a:rPr>
            <a:t>依頼者に請求されるが、</a:t>
          </a:r>
          <a:r>
            <a:rPr lang="ja-JP" altLang="en-US" sz="1100" b="0">
              <a:solidFill>
                <a:sysClr val="windowText" lastClr="000000"/>
              </a:solidFill>
              <a:effectLst/>
              <a:latin typeface="+mn-lt"/>
              <a:ea typeface="+mn-ea"/>
              <a:cs typeface="+mn-cs"/>
            </a:rPr>
            <a:t>試験</a:t>
          </a:r>
          <a:r>
            <a:rPr lang="ja-JP" altLang="ja-JP" sz="1100" b="0">
              <a:solidFill>
                <a:sysClr val="windowText" lastClr="000000"/>
              </a:solidFill>
              <a:effectLst/>
              <a:latin typeface="+mn-lt"/>
              <a:ea typeface="+mn-ea"/>
              <a:cs typeface="+mn-cs"/>
            </a:rPr>
            <a:t>に伴うこれらの検査の 技術や評価に関して考慮したもので、例えば、次の検査・測定等が該当する。</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肝・腎機能等の負荷試験</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内視鏡検査</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心血行動態検査（心カテ）</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④ 冠動脈造影（ＣＡＧ）</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⑤ 胆道機能検査（胆汁採取）</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⑥ </a:t>
          </a:r>
          <a:r>
            <a:rPr lang="ja-JP" altLang="ja-JP" sz="1100" b="0">
              <a:solidFill>
                <a:sysClr val="windowText" lastClr="000000"/>
              </a:solidFill>
              <a:effectLst/>
              <a:latin typeface="+mn-lt"/>
              <a:ea typeface="+mn-ea"/>
              <a:cs typeface="+mn-cs"/>
            </a:rPr>
            <a:t>神経生理学的検査（脳波・筋電図・誘発電位・脳磁図等） </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Q</a:t>
          </a:r>
          <a:r>
            <a:rPr lang="ja-JP" altLang="ja-JP" sz="1100" b="0">
              <a:solidFill>
                <a:sysClr val="windowText" lastClr="000000"/>
              </a:solidFill>
              <a:effectLst/>
              <a:latin typeface="+mn-lt"/>
              <a:ea typeface="+mn-ea"/>
              <a:cs typeface="+mn-cs"/>
            </a:rPr>
            <a:t>「生検」</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実施計画書に記載されている生検の回数。</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被験者の同意を得たときのみ生検を実施する場合も含む。</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R</a:t>
          </a:r>
          <a:r>
            <a:rPr lang="ja-JP" altLang="ja-JP" sz="1100" b="0">
              <a:solidFill>
                <a:sysClr val="windowText" lastClr="000000"/>
              </a:solidFill>
              <a:effectLst/>
              <a:latin typeface="+mn-lt"/>
              <a:ea typeface="+mn-ea"/>
              <a:cs typeface="+mn-cs"/>
            </a:rPr>
            <a:t>「投与</a:t>
          </a:r>
          <a:r>
            <a:rPr lang="ja-JP" altLang="en-US" sz="1100" b="0">
              <a:solidFill>
                <a:sysClr val="windowText" lastClr="000000"/>
              </a:solidFill>
              <a:effectLst/>
              <a:latin typeface="+mn-lt"/>
              <a:ea typeface="+mn-ea"/>
              <a:cs typeface="+mn-cs"/>
            </a:rPr>
            <a:t>（使用）回数</a:t>
          </a:r>
          <a:r>
            <a:rPr lang="ja-JP"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lang="ja-JP" altLang="en-US" sz="1100" b="0">
              <a:solidFill>
                <a:sysClr val="windowText" lastClr="000000"/>
              </a:solidFill>
              <a:effectLst/>
              <a:latin typeface="+mn-lt"/>
              <a:ea typeface="+mn-ea"/>
              <a:cs typeface="+mn-cs"/>
            </a:rPr>
            <a:t>試験製品</a:t>
          </a:r>
          <a:r>
            <a:rPr lang="ja-JP" altLang="ja-JP" sz="1100" b="0">
              <a:solidFill>
                <a:sysClr val="windowText" lastClr="000000"/>
              </a:solidFill>
              <a:effectLst/>
              <a:latin typeface="+mn-lt"/>
              <a:ea typeface="+mn-ea"/>
              <a:cs typeface="+mn-cs"/>
            </a:rPr>
            <a:t>の</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終了が被験者の原病増悪時</a:t>
          </a:r>
          <a:r>
            <a:rPr lang="ja-JP" altLang="en-US" sz="1100" b="0">
              <a:solidFill>
                <a:sysClr val="windowText" lastClr="000000"/>
              </a:solidFill>
              <a:effectLst/>
              <a:latin typeface="+mn-lt"/>
              <a:ea typeface="+mn-ea"/>
              <a:cs typeface="+mn-cs"/>
            </a:rPr>
            <a:t>または回復時</a:t>
          </a:r>
          <a:r>
            <a:rPr lang="ja-JP" altLang="ja-JP" sz="1100" b="0">
              <a:solidFill>
                <a:sysClr val="windowText" lastClr="000000"/>
              </a:solidFill>
              <a:effectLst/>
              <a:latin typeface="+mn-lt"/>
              <a:ea typeface="+mn-ea"/>
              <a:cs typeface="+mn-cs"/>
            </a:rPr>
            <a:t>までとされている試験においては、国内外で過去に実施された同様の対象患者、デザインの試験等</a:t>
          </a:r>
          <a:r>
            <a:rPr lang="ja-JP" altLang="en-US" sz="1100" b="0">
              <a:solidFill>
                <a:sysClr val="windowText" lastClr="000000"/>
              </a:solidFill>
              <a:effectLst/>
              <a:latin typeface="+mn-lt"/>
              <a:ea typeface="+mn-ea"/>
              <a:cs typeface="+mn-cs"/>
            </a:rPr>
            <a:t>がある場合はその試験製品の使用回数</a:t>
          </a:r>
          <a:r>
            <a:rPr lang="ja-JP" altLang="ja-JP" sz="1100" b="0">
              <a:solidFill>
                <a:sysClr val="windowText" lastClr="000000"/>
              </a:solidFill>
              <a:effectLst/>
              <a:latin typeface="+mn-lt"/>
              <a:ea typeface="+mn-ea"/>
              <a:cs typeface="+mn-cs"/>
            </a:rPr>
            <a:t>の中央値等を考慮して区分することも可能とする。</a:t>
          </a:r>
          <a:r>
            <a:rPr lang="ja-JP" altLang="en-US" sz="1100" b="0">
              <a:solidFill>
                <a:sysClr val="windowText" lastClr="000000"/>
              </a:solidFill>
              <a:effectLst/>
              <a:latin typeface="+mn-lt"/>
              <a:ea typeface="+mn-ea"/>
              <a:cs typeface="+mn-cs"/>
            </a:rPr>
            <a:t>なお、</a:t>
          </a:r>
          <a:r>
            <a:rPr lang="ja-JP" altLang="ja-JP" sz="1100" b="0">
              <a:solidFill>
                <a:sysClr val="windowText" lastClr="000000"/>
              </a:solidFill>
              <a:effectLst/>
              <a:latin typeface="+mn-lt"/>
              <a:ea typeface="+mn-ea"/>
              <a:cs typeface="+mn-cs"/>
            </a:rPr>
            <a:t>その場合</a:t>
          </a:r>
          <a:r>
            <a:rPr lang="ja-JP" altLang="en-US" sz="1100" b="0">
              <a:solidFill>
                <a:sysClr val="windowText" lastClr="000000"/>
              </a:solidFill>
              <a:effectLst/>
              <a:latin typeface="+mn-lt"/>
              <a:ea typeface="+mn-ea"/>
              <a:cs typeface="+mn-cs"/>
            </a:rPr>
            <a:t>もまたそれ以外の場合も</a:t>
          </a:r>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試験</a:t>
          </a:r>
          <a:r>
            <a:rPr lang="ja-JP" altLang="ja-JP" sz="1100" b="0">
              <a:solidFill>
                <a:sysClr val="windowText" lastClr="000000"/>
              </a:solidFill>
              <a:effectLst/>
              <a:latin typeface="+mn-lt"/>
              <a:ea typeface="+mn-ea"/>
              <a:cs typeface="+mn-cs"/>
            </a:rPr>
            <a:t>依頼者と責任医師とで協議を行うこと。</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T</a:t>
          </a:r>
          <a:r>
            <a:rPr lang="ja-JP" altLang="ja-JP" sz="1100" b="0">
              <a:solidFill>
                <a:sysClr val="windowText" lastClr="000000"/>
              </a:solidFill>
              <a:effectLst/>
              <a:latin typeface="+mn-lt"/>
              <a:ea typeface="+mn-ea"/>
              <a:cs typeface="+mn-cs"/>
            </a:rPr>
            <a:t>「承認申請に使用される文書等の作成」</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文書等には</a:t>
          </a:r>
          <a:r>
            <a:rPr lang="ja-JP" altLang="en-US" sz="1100" b="0">
              <a:solidFill>
                <a:sysClr val="windowText" lastClr="000000"/>
              </a:solidFill>
              <a:effectLst/>
              <a:latin typeface="+mn-lt"/>
              <a:ea typeface="+mn-ea"/>
              <a:cs typeface="+mn-cs"/>
            </a:rPr>
            <a:t>試験</a:t>
          </a:r>
          <a:r>
            <a:rPr lang="ja-JP" altLang="ja-JP" sz="1100" b="0">
              <a:solidFill>
                <a:sysClr val="windowText" lastClr="000000"/>
              </a:solidFill>
              <a:effectLst/>
              <a:latin typeface="+mn-lt"/>
              <a:ea typeface="+mn-ea"/>
              <a:cs typeface="+mn-cs"/>
            </a:rPr>
            <a:t>結果報告書（ケースカード）は含まないものとする。また、枚数は原稿用紙に換算した枚数 とする。</a:t>
          </a:r>
          <a:endParaRPr lang="ja-JP" altLang="ja-JP">
            <a:solidFill>
              <a:sysClr val="windowText" lastClr="000000"/>
            </a:solidFill>
            <a:effectLst/>
          </a:endParaRPr>
        </a:p>
        <a:p>
          <a:br>
            <a:rPr lang="en-US" altLang="ja-JP" sz="1100">
              <a:solidFill>
                <a:sysClr val="windowText" lastClr="000000"/>
              </a:solidFill>
              <a:effectLst/>
              <a:latin typeface="+mn-lt"/>
              <a:ea typeface="+mn-ea"/>
              <a:cs typeface="+mn-cs"/>
            </a:rPr>
          </a:br>
          <a:endParaRPr lang="ja-JP" altLang="ja-JP">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
  <sheetViews>
    <sheetView tabSelected="1" workbookViewId="0">
      <selection activeCell="I63" sqref="I63"/>
    </sheetView>
  </sheetViews>
  <sheetFormatPr defaultRowHeight="13.5" x14ac:dyDescent="0.15"/>
  <sheetData/>
  <phoneticPr fontId="1"/>
  <pageMargins left="0.9055118110236221"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E47"/>
  <sheetViews>
    <sheetView zoomScaleNormal="100" workbookViewId="0">
      <selection activeCell="AE17" sqref="AE17"/>
    </sheetView>
  </sheetViews>
  <sheetFormatPr defaultRowHeight="13.5" x14ac:dyDescent="0.1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x14ac:dyDescent="0.15">
      <c r="A1" s="1" t="s">
        <v>288</v>
      </c>
      <c r="B1" s="1"/>
    </row>
    <row r="2" spans="1:31" s="2" customFormat="1" ht="17.25" customHeight="1" x14ac:dyDescent="0.15">
      <c r="A2" s="235" t="s">
        <v>166</v>
      </c>
      <c r="B2" s="235"/>
      <c r="C2" s="235"/>
      <c r="D2" s="235"/>
      <c r="E2" s="235"/>
      <c r="F2" s="235"/>
      <c r="G2" s="235"/>
      <c r="H2" s="235"/>
      <c r="I2" s="235"/>
      <c r="J2" s="235"/>
      <c r="K2" s="235"/>
      <c r="L2" s="235"/>
      <c r="M2" s="235"/>
      <c r="N2" s="235"/>
      <c r="O2" s="235"/>
      <c r="P2" s="235"/>
      <c r="Q2" s="235"/>
      <c r="R2" s="235"/>
      <c r="S2" s="235"/>
      <c r="T2" s="235"/>
      <c r="U2" s="235"/>
      <c r="V2" s="235"/>
      <c r="W2" s="235"/>
      <c r="X2" s="235"/>
      <c r="Y2" s="235"/>
      <c r="Z2" s="7"/>
      <c r="AA2" s="7"/>
      <c r="AB2" s="7"/>
      <c r="AC2" s="7"/>
      <c r="AD2" s="7"/>
    </row>
    <row r="3" spans="1:31" s="2" customFormat="1" ht="9" customHeight="1" thickBot="1" x14ac:dyDescent="0.2"/>
    <row r="4" spans="1:31" s="2" customFormat="1" ht="13.5" customHeight="1" thickBot="1" x14ac:dyDescent="0.2">
      <c r="C4" s="236" t="s">
        <v>9</v>
      </c>
      <c r="D4" s="237"/>
      <c r="E4" s="237"/>
      <c r="F4" s="237"/>
      <c r="G4" s="237"/>
      <c r="H4" s="237"/>
      <c r="I4" s="237"/>
      <c r="J4" s="237"/>
      <c r="K4" s="237"/>
      <c r="L4" s="237"/>
      <c r="M4" s="237"/>
      <c r="N4" s="237"/>
      <c r="O4" s="237"/>
      <c r="P4" s="237"/>
      <c r="Q4" s="237"/>
      <c r="R4" s="237"/>
      <c r="S4" s="237"/>
      <c r="T4" s="237"/>
      <c r="U4" s="237"/>
      <c r="V4" s="237"/>
      <c r="W4" s="238"/>
      <c r="X4" s="239"/>
      <c r="Y4" s="8"/>
      <c r="Z4" s="8"/>
      <c r="AA4" s="8"/>
      <c r="AB4" s="8"/>
      <c r="AC4" s="8"/>
      <c r="AD4" s="8"/>
      <c r="AE4" s="8"/>
    </row>
    <row r="5" spans="1:31" s="2" customFormat="1" ht="13.5" customHeight="1" thickBot="1" x14ac:dyDescent="0.2">
      <c r="C5" s="236"/>
      <c r="D5" s="237"/>
      <c r="E5" s="237"/>
      <c r="F5" s="237"/>
      <c r="G5" s="237"/>
      <c r="H5" s="237"/>
      <c r="I5" s="237"/>
      <c r="J5" s="237"/>
      <c r="K5" s="237"/>
      <c r="L5" s="237"/>
      <c r="M5" s="237"/>
      <c r="N5" s="237"/>
      <c r="O5" s="237"/>
      <c r="P5" s="237"/>
      <c r="Q5" s="237"/>
      <c r="R5" s="237"/>
      <c r="S5" s="237"/>
      <c r="T5" s="237"/>
      <c r="U5" s="237"/>
      <c r="V5" s="237"/>
      <c r="W5" s="238"/>
      <c r="X5" s="239"/>
      <c r="Y5" s="8"/>
      <c r="Z5" s="8"/>
      <c r="AA5" s="8"/>
      <c r="AB5" s="8"/>
      <c r="AC5" s="8"/>
      <c r="AD5" s="8"/>
      <c r="AE5" s="8"/>
    </row>
    <row r="6" spans="1:31" s="2" customFormat="1" ht="10.5" customHeight="1" thickBot="1" x14ac:dyDescent="0.2">
      <c r="C6" s="236"/>
      <c r="D6" s="237"/>
      <c r="E6" s="237"/>
      <c r="F6" s="237"/>
      <c r="G6" s="237"/>
      <c r="H6" s="237"/>
      <c r="I6" s="237"/>
      <c r="J6" s="237"/>
      <c r="K6" s="237"/>
      <c r="L6" s="237"/>
      <c r="M6" s="237"/>
      <c r="N6" s="237"/>
      <c r="O6" s="237"/>
      <c r="P6" s="237"/>
      <c r="Q6" s="237"/>
      <c r="R6" s="237"/>
      <c r="S6" s="237"/>
      <c r="T6" s="237"/>
      <c r="U6" s="237"/>
      <c r="V6" s="237"/>
      <c r="W6" s="238"/>
      <c r="X6" s="239"/>
      <c r="Y6" s="8"/>
      <c r="Z6" s="8"/>
      <c r="AA6" s="8"/>
      <c r="AB6" s="8"/>
      <c r="AC6" s="8"/>
      <c r="AD6" s="8"/>
      <c r="AE6" s="8"/>
    </row>
    <row r="7" spans="1:31" s="2" customFormat="1" ht="18" customHeight="1" thickBot="1" x14ac:dyDescent="0.2">
      <c r="C7" s="240" t="s">
        <v>262</v>
      </c>
      <c r="D7" s="241"/>
      <c r="E7" s="241"/>
      <c r="F7" s="241"/>
      <c r="G7" s="241"/>
      <c r="H7" s="241"/>
      <c r="I7" s="241"/>
      <c r="J7" s="241"/>
      <c r="K7" s="241"/>
      <c r="L7" s="241"/>
      <c r="M7" s="241"/>
      <c r="N7" s="241"/>
      <c r="O7" s="241"/>
      <c r="P7" s="241"/>
      <c r="Q7" s="241"/>
      <c r="R7" s="241"/>
      <c r="S7" s="241"/>
      <c r="T7" s="241"/>
      <c r="U7" s="241"/>
      <c r="V7" s="241"/>
      <c r="W7" s="241"/>
      <c r="X7" s="242"/>
      <c r="Y7" s="9"/>
      <c r="Z7" s="9"/>
      <c r="AA7" s="9"/>
      <c r="AB7" s="9"/>
      <c r="AC7" s="9"/>
      <c r="AD7" s="9"/>
      <c r="AE7" s="9"/>
    </row>
    <row r="8" spans="1:31" s="2" customFormat="1" ht="18" customHeight="1" thickBot="1" x14ac:dyDescent="0.2">
      <c r="C8" s="240" t="s">
        <v>263</v>
      </c>
      <c r="D8" s="241"/>
      <c r="E8" s="241"/>
      <c r="F8" s="241"/>
      <c r="G8" s="241"/>
      <c r="H8" s="241"/>
      <c r="I8" s="241"/>
      <c r="J8" s="241"/>
      <c r="K8" s="241"/>
      <c r="L8" s="241"/>
      <c r="M8" s="241"/>
      <c r="N8" s="241"/>
      <c r="O8" s="241"/>
      <c r="P8" s="241"/>
      <c r="Q8" s="241"/>
      <c r="R8" s="241"/>
      <c r="S8" s="241"/>
      <c r="T8" s="241"/>
      <c r="U8" s="241"/>
      <c r="V8" s="241"/>
      <c r="W8" s="241"/>
      <c r="X8" s="242"/>
    </row>
    <row r="9" spans="1:31" s="2" customFormat="1" ht="9.75" customHeight="1" thickBot="1" x14ac:dyDescent="0.2"/>
    <row r="10" spans="1:31" ht="15" customHeight="1" x14ac:dyDescent="0.15">
      <c r="A10" s="243" t="s">
        <v>303</v>
      </c>
      <c r="B10" s="604"/>
      <c r="C10" s="245"/>
      <c r="D10" s="252" t="s">
        <v>0</v>
      </c>
      <c r="E10" s="255" t="s">
        <v>49</v>
      </c>
      <c r="F10" s="255"/>
      <c r="G10" s="255"/>
      <c r="H10" s="255"/>
      <c r="I10" s="255"/>
      <c r="J10" s="255"/>
      <c r="K10" s="255"/>
      <c r="L10" s="255"/>
      <c r="M10" s="255"/>
      <c r="N10" s="255"/>
      <c r="O10" s="255"/>
      <c r="P10" s="255"/>
      <c r="Q10" s="255"/>
      <c r="R10" s="255"/>
      <c r="S10" s="255"/>
      <c r="T10" s="255"/>
      <c r="U10" s="255"/>
      <c r="V10" s="255"/>
      <c r="W10" s="255"/>
      <c r="X10" s="255"/>
      <c r="Y10" s="256" t="s">
        <v>50</v>
      </c>
    </row>
    <row r="11" spans="1:31" ht="15" customHeight="1" x14ac:dyDescent="0.15">
      <c r="A11" s="246"/>
      <c r="B11" s="247"/>
      <c r="C11" s="248"/>
      <c r="D11" s="253"/>
      <c r="E11" s="229" t="s">
        <v>1</v>
      </c>
      <c r="F11" s="230"/>
      <c r="G11" s="231"/>
      <c r="H11" s="50" t="s">
        <v>2</v>
      </c>
      <c r="I11" s="229" t="s">
        <v>3</v>
      </c>
      <c r="J11" s="230"/>
      <c r="K11" s="230"/>
      <c r="L11" s="230"/>
      <c r="M11" s="231"/>
      <c r="N11" s="50" t="s">
        <v>2</v>
      </c>
      <c r="O11" s="229" t="s">
        <v>45</v>
      </c>
      <c r="P11" s="230"/>
      <c r="Q11" s="230"/>
      <c r="R11" s="231"/>
      <c r="S11" s="50" t="s">
        <v>2</v>
      </c>
      <c r="T11" s="229" t="s">
        <v>46</v>
      </c>
      <c r="U11" s="230"/>
      <c r="V11" s="230"/>
      <c r="W11" s="231"/>
      <c r="X11" s="50" t="s">
        <v>2</v>
      </c>
      <c r="Y11" s="257"/>
    </row>
    <row r="12" spans="1:31" ht="15" customHeight="1" thickBot="1" x14ac:dyDescent="0.2">
      <c r="A12" s="605"/>
      <c r="B12" s="606"/>
      <c r="C12" s="607"/>
      <c r="D12" s="608"/>
      <c r="E12" s="557" t="s">
        <v>6</v>
      </c>
      <c r="F12" s="558"/>
      <c r="G12" s="559"/>
      <c r="H12" s="150" t="s">
        <v>7</v>
      </c>
      <c r="I12" s="557" t="s">
        <v>8</v>
      </c>
      <c r="J12" s="558"/>
      <c r="K12" s="558"/>
      <c r="L12" s="558"/>
      <c r="M12" s="559"/>
      <c r="N12" s="150" t="s">
        <v>7</v>
      </c>
      <c r="O12" s="557" t="s">
        <v>47</v>
      </c>
      <c r="P12" s="558"/>
      <c r="Q12" s="558"/>
      <c r="R12" s="559"/>
      <c r="S12" s="150" t="s">
        <v>7</v>
      </c>
      <c r="T12" s="557" t="s">
        <v>48</v>
      </c>
      <c r="U12" s="558"/>
      <c r="V12" s="558"/>
      <c r="W12" s="559"/>
      <c r="X12" s="150" t="s">
        <v>7</v>
      </c>
      <c r="Y12" s="609"/>
    </row>
    <row r="13" spans="1:31" ht="26.1" customHeight="1" x14ac:dyDescent="0.15">
      <c r="A13" s="147" t="s">
        <v>51</v>
      </c>
      <c r="B13" s="564" t="s">
        <v>28</v>
      </c>
      <c r="C13" s="565"/>
      <c r="D13" s="51">
        <v>2</v>
      </c>
      <c r="E13" s="560" t="s">
        <v>29</v>
      </c>
      <c r="F13" s="560"/>
      <c r="G13" s="560"/>
      <c r="H13" s="51" t="s">
        <v>91</v>
      </c>
      <c r="I13" s="232" t="s">
        <v>64</v>
      </c>
      <c r="J13" s="233"/>
      <c r="K13" s="233"/>
      <c r="L13" s="233"/>
      <c r="M13" s="234"/>
      <c r="N13" s="51" t="s">
        <v>91</v>
      </c>
      <c r="O13" s="232" t="s">
        <v>70</v>
      </c>
      <c r="P13" s="233"/>
      <c r="Q13" s="233"/>
      <c r="R13" s="234"/>
      <c r="S13" s="51" t="s">
        <v>91</v>
      </c>
      <c r="T13" s="561"/>
      <c r="U13" s="562"/>
      <c r="V13" s="562"/>
      <c r="W13" s="563"/>
      <c r="X13" s="148"/>
      <c r="Y13" s="149" t="b">
        <f t="shared" ref="Y13:Y21" si="0">IF(AND(H13="",N13="",S13="",X13=""),0,IF(H13="○",D13*1,IF(N13="○",D13*3,IF(S13="○",D13*5,IF(X13="○",D13*8)))))</f>
        <v>0</v>
      </c>
    </row>
    <row r="14" spans="1:31" ht="26.1" customHeight="1" x14ac:dyDescent="0.15">
      <c r="A14" s="52" t="s">
        <v>52</v>
      </c>
      <c r="B14" s="259" t="s">
        <v>30</v>
      </c>
      <c r="C14" s="260"/>
      <c r="D14" s="177">
        <v>1</v>
      </c>
      <c r="E14" s="268"/>
      <c r="F14" s="268"/>
      <c r="G14" s="268"/>
      <c r="H14" s="177"/>
      <c r="I14" s="262" t="s">
        <v>65</v>
      </c>
      <c r="J14" s="263"/>
      <c r="K14" s="263"/>
      <c r="L14" s="263"/>
      <c r="M14" s="264"/>
      <c r="N14" s="177" t="s">
        <v>91</v>
      </c>
      <c r="O14" s="269" t="s">
        <v>71</v>
      </c>
      <c r="P14" s="270"/>
      <c r="Q14" s="270"/>
      <c r="R14" s="271"/>
      <c r="S14" s="177" t="s">
        <v>91</v>
      </c>
      <c r="T14" s="765"/>
      <c r="U14" s="766"/>
      <c r="V14" s="766"/>
      <c r="W14" s="767"/>
      <c r="X14" s="54"/>
      <c r="Y14" s="55" t="b">
        <f t="shared" si="0"/>
        <v>0</v>
      </c>
    </row>
    <row r="15" spans="1:31" ht="26.1" customHeight="1" x14ac:dyDescent="0.15">
      <c r="A15" s="52" t="s">
        <v>53</v>
      </c>
      <c r="B15" s="259" t="s">
        <v>270</v>
      </c>
      <c r="C15" s="260"/>
      <c r="D15" s="177">
        <v>1</v>
      </c>
      <c r="E15" s="261" t="s">
        <v>32</v>
      </c>
      <c r="F15" s="261"/>
      <c r="G15" s="261"/>
      <c r="H15" s="177" t="s">
        <v>91</v>
      </c>
      <c r="I15" s="262" t="s">
        <v>66</v>
      </c>
      <c r="J15" s="263"/>
      <c r="K15" s="263"/>
      <c r="L15" s="263"/>
      <c r="M15" s="264"/>
      <c r="N15" s="177" t="s">
        <v>91</v>
      </c>
      <c r="O15" s="262" t="s">
        <v>339</v>
      </c>
      <c r="P15" s="263"/>
      <c r="Q15" s="263"/>
      <c r="R15" s="264"/>
      <c r="S15" s="177" t="s">
        <v>91</v>
      </c>
      <c r="T15" s="269" t="s">
        <v>74</v>
      </c>
      <c r="U15" s="270"/>
      <c r="V15" s="270"/>
      <c r="W15" s="271"/>
      <c r="X15" s="53" t="s">
        <v>91</v>
      </c>
      <c r="Y15" s="55" t="b">
        <f t="shared" si="0"/>
        <v>0</v>
      </c>
    </row>
    <row r="16" spans="1:31" ht="26.1" customHeight="1" x14ac:dyDescent="0.15">
      <c r="A16" s="52" t="s">
        <v>54</v>
      </c>
      <c r="B16" s="259" t="s">
        <v>33</v>
      </c>
      <c r="C16" s="260"/>
      <c r="D16" s="177">
        <v>2</v>
      </c>
      <c r="E16" s="261" t="s">
        <v>34</v>
      </c>
      <c r="F16" s="261"/>
      <c r="G16" s="261"/>
      <c r="H16" s="177" t="s">
        <v>91</v>
      </c>
      <c r="I16" s="262" t="s">
        <v>67</v>
      </c>
      <c r="J16" s="263"/>
      <c r="K16" s="263"/>
      <c r="L16" s="263"/>
      <c r="M16" s="264"/>
      <c r="N16" s="177" t="s">
        <v>91</v>
      </c>
      <c r="O16" s="262" t="s">
        <v>72</v>
      </c>
      <c r="P16" s="263"/>
      <c r="Q16" s="263"/>
      <c r="R16" s="264"/>
      <c r="S16" s="177" t="s">
        <v>91</v>
      </c>
      <c r="T16" s="259" t="s">
        <v>334</v>
      </c>
      <c r="U16" s="263"/>
      <c r="V16" s="263"/>
      <c r="W16" s="264"/>
      <c r="X16" s="191" t="s">
        <v>91</v>
      </c>
      <c r="Y16" s="55" t="b">
        <f t="shared" si="0"/>
        <v>0</v>
      </c>
    </row>
    <row r="17" spans="1:25" ht="26.1" customHeight="1" x14ac:dyDescent="0.15">
      <c r="A17" s="52" t="s">
        <v>55</v>
      </c>
      <c r="B17" s="259" t="s">
        <v>35</v>
      </c>
      <c r="C17" s="260"/>
      <c r="D17" s="177">
        <v>5</v>
      </c>
      <c r="E17" s="262" t="s">
        <v>11</v>
      </c>
      <c r="F17" s="263"/>
      <c r="G17" s="264"/>
      <c r="H17" s="177" t="s">
        <v>91</v>
      </c>
      <c r="I17" s="272"/>
      <c r="J17" s="273"/>
      <c r="K17" s="273"/>
      <c r="L17" s="273"/>
      <c r="M17" s="274"/>
      <c r="N17" s="177"/>
      <c r="O17" s="272"/>
      <c r="P17" s="273"/>
      <c r="Q17" s="273"/>
      <c r="R17" s="274"/>
      <c r="S17" s="54"/>
      <c r="T17" s="765"/>
      <c r="U17" s="766"/>
      <c r="V17" s="766"/>
      <c r="W17" s="767"/>
      <c r="X17" s="54"/>
      <c r="Y17" s="55" t="b">
        <f t="shared" si="0"/>
        <v>0</v>
      </c>
    </row>
    <row r="18" spans="1:25" ht="26.1" customHeight="1" x14ac:dyDescent="0.15">
      <c r="A18" s="52" t="s">
        <v>56</v>
      </c>
      <c r="B18" s="259" t="s">
        <v>36</v>
      </c>
      <c r="C18" s="260"/>
      <c r="D18" s="177">
        <v>1</v>
      </c>
      <c r="E18" s="259" t="s">
        <v>325</v>
      </c>
      <c r="F18" s="275"/>
      <c r="G18" s="260"/>
      <c r="H18" s="177" t="s">
        <v>91</v>
      </c>
      <c r="I18" s="269" t="s">
        <v>68</v>
      </c>
      <c r="J18" s="270"/>
      <c r="K18" s="270"/>
      <c r="L18" s="270"/>
      <c r="M18" s="271"/>
      <c r="N18" s="177" t="s">
        <v>91</v>
      </c>
      <c r="O18" s="262" t="s">
        <v>283</v>
      </c>
      <c r="P18" s="263"/>
      <c r="Q18" s="263"/>
      <c r="R18" s="264"/>
      <c r="S18" s="177" t="s">
        <v>91</v>
      </c>
      <c r="T18" s="765"/>
      <c r="U18" s="766"/>
      <c r="V18" s="766"/>
      <c r="W18" s="767"/>
      <c r="X18" s="54"/>
      <c r="Y18" s="55" t="b">
        <f t="shared" si="0"/>
        <v>0</v>
      </c>
    </row>
    <row r="19" spans="1:25" ht="26.1" customHeight="1" x14ac:dyDescent="0.15">
      <c r="A19" s="52" t="s">
        <v>57</v>
      </c>
      <c r="B19" s="276" t="s">
        <v>76</v>
      </c>
      <c r="C19" s="277"/>
      <c r="D19" s="177">
        <v>2</v>
      </c>
      <c r="E19" s="261" t="s">
        <v>12</v>
      </c>
      <c r="F19" s="261"/>
      <c r="G19" s="261"/>
      <c r="H19" s="177" t="s">
        <v>91</v>
      </c>
      <c r="I19" s="262" t="s">
        <v>13</v>
      </c>
      <c r="J19" s="263"/>
      <c r="K19" s="263"/>
      <c r="L19" s="263"/>
      <c r="M19" s="264"/>
      <c r="N19" s="177" t="s">
        <v>91</v>
      </c>
      <c r="O19" s="262" t="s">
        <v>26</v>
      </c>
      <c r="P19" s="263"/>
      <c r="Q19" s="263"/>
      <c r="R19" s="264"/>
      <c r="S19" s="177" t="s">
        <v>91</v>
      </c>
      <c r="T19" s="259" t="s">
        <v>27</v>
      </c>
      <c r="U19" s="275"/>
      <c r="V19" s="275"/>
      <c r="W19" s="260"/>
      <c r="X19" s="53" t="s">
        <v>91</v>
      </c>
      <c r="Y19" s="55" t="b">
        <f t="shared" si="0"/>
        <v>0</v>
      </c>
    </row>
    <row r="20" spans="1:25" ht="26.1" customHeight="1" x14ac:dyDescent="0.15">
      <c r="A20" s="52" t="s">
        <v>58</v>
      </c>
      <c r="B20" s="259" t="s">
        <v>326</v>
      </c>
      <c r="C20" s="260"/>
      <c r="D20" s="177">
        <v>2</v>
      </c>
      <c r="E20" s="278" t="s">
        <v>14</v>
      </c>
      <c r="F20" s="279"/>
      <c r="G20" s="280"/>
      <c r="H20" s="177" t="s">
        <v>91</v>
      </c>
      <c r="I20" s="262" t="s">
        <v>15</v>
      </c>
      <c r="J20" s="263"/>
      <c r="K20" s="263"/>
      <c r="L20" s="263"/>
      <c r="M20" s="264"/>
      <c r="N20" s="177" t="s">
        <v>91</v>
      </c>
      <c r="O20" s="272"/>
      <c r="P20" s="273"/>
      <c r="Q20" s="273"/>
      <c r="R20" s="274"/>
      <c r="S20" s="54"/>
      <c r="T20" s="765"/>
      <c r="U20" s="766"/>
      <c r="V20" s="766"/>
      <c r="W20" s="767"/>
      <c r="X20" s="54"/>
      <c r="Y20" s="55" t="b">
        <f t="shared" si="0"/>
        <v>0</v>
      </c>
    </row>
    <row r="21" spans="1:25" ht="26.1" customHeight="1" thickBot="1" x14ac:dyDescent="0.2">
      <c r="A21" s="56" t="s">
        <v>168</v>
      </c>
      <c r="B21" s="281" t="s">
        <v>271</v>
      </c>
      <c r="C21" s="282"/>
      <c r="D21" s="50">
        <v>5</v>
      </c>
      <c r="E21" s="229" t="s">
        <v>18</v>
      </c>
      <c r="F21" s="230"/>
      <c r="G21" s="231"/>
      <c r="H21" s="53" t="s">
        <v>91</v>
      </c>
      <c r="I21" s="283"/>
      <c r="J21" s="284"/>
      <c r="K21" s="284"/>
      <c r="L21" s="284"/>
      <c r="M21" s="285"/>
      <c r="N21" s="53"/>
      <c r="O21" s="286"/>
      <c r="P21" s="287"/>
      <c r="Q21" s="287"/>
      <c r="R21" s="288"/>
      <c r="S21" s="57"/>
      <c r="T21" s="289"/>
      <c r="U21" s="290"/>
      <c r="V21" s="290"/>
      <c r="W21" s="291"/>
      <c r="X21" s="57"/>
      <c r="Y21" s="55" t="b">
        <f t="shared" si="0"/>
        <v>0</v>
      </c>
    </row>
    <row r="22" spans="1:25" ht="20.100000000000001" customHeight="1" thickBot="1" x14ac:dyDescent="0.2">
      <c r="A22" s="292" t="s">
        <v>231</v>
      </c>
      <c r="B22" s="293"/>
      <c r="C22" s="293"/>
      <c r="D22" s="293"/>
      <c r="E22" s="293"/>
      <c r="F22" s="293"/>
      <c r="G22" s="293"/>
      <c r="H22" s="293"/>
      <c r="I22" s="293"/>
      <c r="J22" s="293"/>
      <c r="K22" s="293"/>
      <c r="L22" s="293"/>
      <c r="M22" s="293"/>
      <c r="N22" s="293"/>
      <c r="O22" s="293"/>
      <c r="P22" s="293"/>
      <c r="Q22" s="293"/>
      <c r="R22" s="293"/>
      <c r="S22" s="293"/>
      <c r="T22" s="293"/>
      <c r="U22" s="293"/>
      <c r="V22" s="293"/>
      <c r="W22" s="293"/>
      <c r="X22" s="294"/>
      <c r="Y22" s="58">
        <f>SUM(Y13:Y21)</f>
        <v>0</v>
      </c>
    </row>
    <row r="23" spans="1:25" ht="15" customHeight="1" x14ac:dyDescent="0.15">
      <c r="A23" s="468" t="s">
        <v>272</v>
      </c>
      <c r="B23" s="594"/>
      <c r="C23" s="595"/>
      <c r="D23" s="599" t="s">
        <v>0</v>
      </c>
      <c r="E23" s="601" t="s">
        <v>49</v>
      </c>
      <c r="F23" s="601"/>
      <c r="G23" s="601"/>
      <c r="H23" s="601"/>
      <c r="I23" s="601"/>
      <c r="J23" s="601"/>
      <c r="K23" s="601"/>
      <c r="L23" s="601"/>
      <c r="M23" s="601"/>
      <c r="N23" s="601"/>
      <c r="O23" s="601"/>
      <c r="P23" s="601"/>
      <c r="Q23" s="601"/>
      <c r="R23" s="601"/>
      <c r="S23" s="601"/>
      <c r="T23" s="601"/>
      <c r="U23" s="601"/>
      <c r="V23" s="601"/>
      <c r="W23" s="601"/>
      <c r="X23" s="601"/>
      <c r="Y23" s="602" t="s">
        <v>50</v>
      </c>
    </row>
    <row r="24" spans="1:25" ht="15" customHeight="1" x14ac:dyDescent="0.15">
      <c r="A24" s="298"/>
      <c r="B24" s="299"/>
      <c r="C24" s="297"/>
      <c r="D24" s="303"/>
      <c r="E24" s="308" t="s">
        <v>1</v>
      </c>
      <c r="F24" s="309"/>
      <c r="G24" s="3" t="s">
        <v>2</v>
      </c>
      <c r="H24" s="308" t="s">
        <v>3</v>
      </c>
      <c r="I24" s="309"/>
      <c r="J24" s="309"/>
      <c r="K24" s="3" t="s">
        <v>2</v>
      </c>
      <c r="L24" s="308" t="s">
        <v>45</v>
      </c>
      <c r="M24" s="309"/>
      <c r="N24" s="309"/>
      <c r="O24" s="310"/>
      <c r="P24" s="308" t="s">
        <v>95</v>
      </c>
      <c r="Q24" s="310"/>
      <c r="R24" s="308" t="s">
        <v>46</v>
      </c>
      <c r="S24" s="310"/>
      <c r="T24" s="308" t="s">
        <v>95</v>
      </c>
      <c r="U24" s="310"/>
      <c r="V24" s="308" t="s">
        <v>99</v>
      </c>
      <c r="W24" s="310"/>
      <c r="X24" s="3" t="s">
        <v>83</v>
      </c>
      <c r="Y24" s="306"/>
    </row>
    <row r="25" spans="1:25" ht="15" customHeight="1" thickBot="1" x14ac:dyDescent="0.2">
      <c r="A25" s="596"/>
      <c r="B25" s="597"/>
      <c r="C25" s="598"/>
      <c r="D25" s="600"/>
      <c r="E25" s="526" t="s">
        <v>110</v>
      </c>
      <c r="F25" s="527"/>
      <c r="G25" s="153" t="s">
        <v>84</v>
      </c>
      <c r="H25" s="526" t="s">
        <v>110</v>
      </c>
      <c r="I25" s="527"/>
      <c r="J25" s="527"/>
      <c r="K25" s="153" t="s">
        <v>84</v>
      </c>
      <c r="L25" s="526" t="s">
        <v>111</v>
      </c>
      <c r="M25" s="527"/>
      <c r="N25" s="527"/>
      <c r="O25" s="528"/>
      <c r="P25" s="526" t="s">
        <v>84</v>
      </c>
      <c r="Q25" s="528"/>
      <c r="R25" s="526" t="s">
        <v>111</v>
      </c>
      <c r="S25" s="528"/>
      <c r="T25" s="526" t="s">
        <v>84</v>
      </c>
      <c r="U25" s="528"/>
      <c r="V25" s="526" t="s">
        <v>111</v>
      </c>
      <c r="W25" s="528"/>
      <c r="X25" s="153" t="s">
        <v>84</v>
      </c>
      <c r="Y25" s="603"/>
    </row>
    <row r="26" spans="1:25" ht="26.1" customHeight="1" x14ac:dyDescent="0.15">
      <c r="A26" s="151" t="s">
        <v>176</v>
      </c>
      <c r="B26" s="511" t="s">
        <v>96</v>
      </c>
      <c r="C26" s="512"/>
      <c r="D26" s="4">
        <v>1</v>
      </c>
      <c r="E26" s="311" t="s">
        <v>85</v>
      </c>
      <c r="F26" s="312"/>
      <c r="G26" s="4" t="s">
        <v>91</v>
      </c>
      <c r="H26" s="311" t="s">
        <v>100</v>
      </c>
      <c r="I26" s="312"/>
      <c r="J26" s="312"/>
      <c r="K26" s="4"/>
      <c r="L26" s="311" t="s">
        <v>101</v>
      </c>
      <c r="M26" s="312"/>
      <c r="N26" s="312"/>
      <c r="O26" s="313"/>
      <c r="P26" s="311" t="s">
        <v>91</v>
      </c>
      <c r="Q26" s="313"/>
      <c r="R26" s="311" t="s">
        <v>102</v>
      </c>
      <c r="S26" s="313"/>
      <c r="T26" s="311" t="s">
        <v>91</v>
      </c>
      <c r="U26" s="313"/>
      <c r="V26" s="511" t="s">
        <v>104</v>
      </c>
      <c r="W26" s="512"/>
      <c r="X26" s="4" t="s">
        <v>91</v>
      </c>
      <c r="Y26" s="152" t="b">
        <f>IF(AND(G26="",K26="",P26="",T26="",X26=""),0,IF(G26="○",D26*2,IF(K26="○",D26*4,IF(P26="○",D26*6,IF(T26="○",D26*8,IF(X26="○",D26*10))))))</f>
        <v>0</v>
      </c>
    </row>
    <row r="27" spans="1:25" ht="26.1" customHeight="1" x14ac:dyDescent="0.15">
      <c r="A27" s="14" t="s">
        <v>177</v>
      </c>
      <c r="B27" s="513" t="s">
        <v>341</v>
      </c>
      <c r="C27" s="514"/>
      <c r="D27" s="22">
        <v>1</v>
      </c>
      <c r="E27" s="314" t="s">
        <v>85</v>
      </c>
      <c r="F27" s="320"/>
      <c r="G27" s="21"/>
      <c r="H27" s="314" t="s">
        <v>88</v>
      </c>
      <c r="I27" s="320"/>
      <c r="J27" s="320"/>
      <c r="K27" s="21" t="s">
        <v>91</v>
      </c>
      <c r="L27" s="314" t="s">
        <v>89</v>
      </c>
      <c r="M27" s="320"/>
      <c r="N27" s="320"/>
      <c r="O27" s="315"/>
      <c r="P27" s="314"/>
      <c r="Q27" s="315"/>
      <c r="R27" s="314" t="s">
        <v>103</v>
      </c>
      <c r="S27" s="315"/>
      <c r="T27" s="314"/>
      <c r="U27" s="315"/>
      <c r="V27" s="316" t="s">
        <v>105</v>
      </c>
      <c r="W27" s="317"/>
      <c r="X27" s="21" t="s">
        <v>91</v>
      </c>
      <c r="Y27" s="15" t="b">
        <f>IF(AND(G27="",K27="",P27="",T27="",X27=""),0,IF(G27="○",D27*2,IF(K27="○",D27*4,IF(P27="○",D27*6,IF(T27="○",D27*8,IF(X27="○",D27*10))))))</f>
        <v>0</v>
      </c>
    </row>
    <row r="28" spans="1:25" ht="26.1" customHeight="1" thickBot="1" x14ac:dyDescent="0.2">
      <c r="A28" s="16" t="s">
        <v>178</v>
      </c>
      <c r="B28" s="338" t="s">
        <v>98</v>
      </c>
      <c r="C28" s="339"/>
      <c r="D28" s="23">
        <v>1</v>
      </c>
      <c r="E28" s="321" t="s">
        <v>85</v>
      </c>
      <c r="F28" s="340"/>
      <c r="G28" s="24"/>
      <c r="H28" s="321" t="s">
        <v>88</v>
      </c>
      <c r="I28" s="340"/>
      <c r="J28" s="340"/>
      <c r="K28" s="24"/>
      <c r="L28" s="321" t="s">
        <v>89</v>
      </c>
      <c r="M28" s="340"/>
      <c r="N28" s="340"/>
      <c r="O28" s="322"/>
      <c r="P28" s="321" t="s">
        <v>91</v>
      </c>
      <c r="Q28" s="322"/>
      <c r="R28" s="321" t="s">
        <v>103</v>
      </c>
      <c r="S28" s="322"/>
      <c r="T28" s="321"/>
      <c r="U28" s="322"/>
      <c r="V28" s="323" t="s">
        <v>105</v>
      </c>
      <c r="W28" s="324"/>
      <c r="X28" s="24" t="s">
        <v>91</v>
      </c>
      <c r="Y28" s="15" t="b">
        <f>IF(AND(G28="",K28="",P28="",T28="",X28=""),0,IF(G28="○",D28*2,IF(K28="○",D28*4,IF(P28="○",D28*6,IF(T28="○",D28*8,IF(X28="○",D28*10))))))</f>
        <v>0</v>
      </c>
    </row>
    <row r="29" spans="1:25" ht="20.100000000000001" customHeight="1" thickBot="1" x14ac:dyDescent="0.2">
      <c r="A29" s="325" t="s">
        <v>232</v>
      </c>
      <c r="B29" s="325"/>
      <c r="C29" s="325"/>
      <c r="D29" s="325"/>
      <c r="E29" s="326"/>
      <c r="F29" s="326"/>
      <c r="G29" s="326"/>
      <c r="H29" s="326"/>
      <c r="I29" s="326"/>
      <c r="J29" s="326"/>
      <c r="K29" s="326"/>
      <c r="L29" s="326"/>
      <c r="M29" s="326"/>
      <c r="N29" s="326"/>
      <c r="O29" s="326"/>
      <c r="P29" s="326"/>
      <c r="Q29" s="326"/>
      <c r="R29" s="326"/>
      <c r="S29" s="326"/>
      <c r="T29" s="326"/>
      <c r="U29" s="326"/>
      <c r="V29" s="326"/>
      <c r="W29" s="326"/>
      <c r="X29" s="326"/>
      <c r="Y29" s="25">
        <f>SUM(Y26:Y28)</f>
        <v>0</v>
      </c>
    </row>
    <row r="30" spans="1:25" ht="15" customHeight="1" x14ac:dyDescent="0.15">
      <c r="A30" s="531" t="s">
        <v>273</v>
      </c>
      <c r="B30" s="532"/>
      <c r="C30" s="533"/>
      <c r="D30" s="537" t="s">
        <v>0</v>
      </c>
      <c r="E30" s="539" t="s">
        <v>49</v>
      </c>
      <c r="F30" s="539"/>
      <c r="G30" s="539"/>
      <c r="H30" s="539"/>
      <c r="I30" s="539"/>
      <c r="J30" s="539"/>
      <c r="K30" s="539"/>
      <c r="L30" s="539"/>
      <c r="M30" s="539"/>
      <c r="N30" s="539"/>
      <c r="O30" s="539"/>
      <c r="P30" s="539"/>
      <c r="Q30" s="539"/>
      <c r="R30" s="539"/>
      <c r="S30" s="539"/>
      <c r="T30" s="539"/>
      <c r="U30" s="539"/>
      <c r="V30" s="539"/>
      <c r="W30" s="539"/>
      <c r="X30" s="539"/>
      <c r="Y30" s="584" t="s">
        <v>50</v>
      </c>
    </row>
    <row r="31" spans="1:25" ht="15" customHeight="1" x14ac:dyDescent="0.15">
      <c r="A31" s="330"/>
      <c r="B31" s="331"/>
      <c r="C31" s="329"/>
      <c r="D31" s="335"/>
      <c r="E31" s="343" t="s">
        <v>1</v>
      </c>
      <c r="F31" s="344"/>
      <c r="G31" s="345"/>
      <c r="H31" s="5" t="s">
        <v>79</v>
      </c>
      <c r="I31" s="343" t="s">
        <v>3</v>
      </c>
      <c r="J31" s="344"/>
      <c r="K31" s="344"/>
      <c r="L31" s="344"/>
      <c r="M31" s="345"/>
      <c r="N31" s="5" t="s">
        <v>79</v>
      </c>
      <c r="O31" s="343" t="s">
        <v>45</v>
      </c>
      <c r="P31" s="344"/>
      <c r="Q31" s="344"/>
      <c r="R31" s="345"/>
      <c r="S31" s="5" t="s">
        <v>79</v>
      </c>
      <c r="T31" s="343" t="s">
        <v>46</v>
      </c>
      <c r="U31" s="344"/>
      <c r="V31" s="344"/>
      <c r="W31" s="345"/>
      <c r="X31" s="5" t="s">
        <v>79</v>
      </c>
      <c r="Y31" s="341"/>
    </row>
    <row r="32" spans="1:25" ht="15" customHeight="1" thickBot="1" x14ac:dyDescent="0.2">
      <c r="A32" s="534"/>
      <c r="B32" s="535"/>
      <c r="C32" s="536"/>
      <c r="D32" s="538"/>
      <c r="E32" s="540" t="s">
        <v>6</v>
      </c>
      <c r="F32" s="541"/>
      <c r="G32" s="542"/>
      <c r="H32" s="157" t="s">
        <v>80</v>
      </c>
      <c r="I32" s="540" t="s">
        <v>6</v>
      </c>
      <c r="J32" s="541"/>
      <c r="K32" s="541"/>
      <c r="L32" s="541"/>
      <c r="M32" s="542"/>
      <c r="N32" s="157" t="s">
        <v>80</v>
      </c>
      <c r="O32" s="540" t="s">
        <v>87</v>
      </c>
      <c r="P32" s="541"/>
      <c r="Q32" s="541"/>
      <c r="R32" s="542"/>
      <c r="S32" s="157" t="s">
        <v>80</v>
      </c>
      <c r="T32" s="540" t="s">
        <v>87</v>
      </c>
      <c r="U32" s="541"/>
      <c r="V32" s="541"/>
      <c r="W32" s="542"/>
      <c r="X32" s="157" t="s">
        <v>80</v>
      </c>
      <c r="Y32" s="585"/>
    </row>
    <row r="33" spans="1:25" ht="26.1" customHeight="1" x14ac:dyDescent="0.15">
      <c r="A33" s="154" t="s">
        <v>171</v>
      </c>
      <c r="B33" s="515" t="s">
        <v>77</v>
      </c>
      <c r="C33" s="516"/>
      <c r="D33" s="131">
        <v>3</v>
      </c>
      <c r="E33" s="346" t="s">
        <v>78</v>
      </c>
      <c r="F33" s="347"/>
      <c r="G33" s="348"/>
      <c r="H33" s="6"/>
      <c r="I33" s="517"/>
      <c r="J33" s="518"/>
      <c r="K33" s="518"/>
      <c r="L33" s="518"/>
      <c r="M33" s="519"/>
      <c r="N33" s="130"/>
      <c r="O33" s="520"/>
      <c r="P33" s="521"/>
      <c r="Q33" s="521"/>
      <c r="R33" s="522"/>
      <c r="S33" s="155"/>
      <c r="T33" s="523"/>
      <c r="U33" s="524"/>
      <c r="V33" s="524"/>
      <c r="W33" s="525"/>
      <c r="X33" s="155"/>
      <c r="Y33" s="156">
        <f>D33*1*(H33+N33+S33+X33)</f>
        <v>0</v>
      </c>
    </row>
    <row r="34" spans="1:25" ht="26.1" customHeight="1" thickBot="1" x14ac:dyDescent="0.2">
      <c r="A34" s="19" t="s">
        <v>179</v>
      </c>
      <c r="B34" s="363" t="s">
        <v>97</v>
      </c>
      <c r="C34" s="364"/>
      <c r="D34" s="13">
        <v>5</v>
      </c>
      <c r="E34" s="343" t="s">
        <v>78</v>
      </c>
      <c r="F34" s="344"/>
      <c r="G34" s="345"/>
      <c r="H34" s="5"/>
      <c r="I34" s="365"/>
      <c r="J34" s="366"/>
      <c r="K34" s="366"/>
      <c r="L34" s="366"/>
      <c r="M34" s="367"/>
      <c r="N34" s="32"/>
      <c r="O34" s="368"/>
      <c r="P34" s="369"/>
      <c r="Q34" s="369"/>
      <c r="R34" s="370"/>
      <c r="S34" s="27"/>
      <c r="T34" s="371"/>
      <c r="U34" s="372"/>
      <c r="V34" s="372"/>
      <c r="W34" s="373"/>
      <c r="X34" s="27"/>
      <c r="Y34" s="28">
        <f>D34*1*(H34+N34+S34+X34)</f>
        <v>0</v>
      </c>
    </row>
    <row r="35" spans="1:25" ht="20.100000000000001" customHeight="1" thickBot="1" x14ac:dyDescent="0.2">
      <c r="A35" s="374" t="s">
        <v>233</v>
      </c>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10">
        <f>SUM(Y33:Y34)</f>
        <v>0</v>
      </c>
    </row>
    <row r="36" spans="1:25" ht="15" customHeight="1" x14ac:dyDescent="0.15">
      <c r="A36" s="375" t="s">
        <v>274</v>
      </c>
      <c r="B36" s="376"/>
      <c r="C36" s="377"/>
      <c r="D36" s="384" t="s">
        <v>0</v>
      </c>
      <c r="E36" s="387" t="s">
        <v>49</v>
      </c>
      <c r="F36" s="387"/>
      <c r="G36" s="387"/>
      <c r="H36" s="387"/>
      <c r="I36" s="387"/>
      <c r="J36" s="387"/>
      <c r="K36" s="387"/>
      <c r="L36" s="387"/>
      <c r="M36" s="387"/>
      <c r="N36" s="387"/>
      <c r="O36" s="387"/>
      <c r="P36" s="387"/>
      <c r="Q36" s="387"/>
      <c r="R36" s="387"/>
      <c r="S36" s="387"/>
      <c r="T36" s="387"/>
      <c r="U36" s="387"/>
      <c r="V36" s="387"/>
      <c r="W36" s="387"/>
      <c r="X36" s="387"/>
      <c r="Y36" s="388" t="s">
        <v>50</v>
      </c>
    </row>
    <row r="37" spans="1:25" ht="15" customHeight="1" x14ac:dyDescent="0.15">
      <c r="A37" s="378"/>
      <c r="B37" s="379"/>
      <c r="C37" s="380"/>
      <c r="D37" s="385"/>
      <c r="E37" s="391" t="s">
        <v>1</v>
      </c>
      <c r="F37" s="392"/>
      <c r="G37" s="11" t="s">
        <v>2</v>
      </c>
      <c r="H37" s="391" t="s">
        <v>3</v>
      </c>
      <c r="I37" s="393"/>
      <c r="J37" s="392"/>
      <c r="K37" s="11" t="s">
        <v>2</v>
      </c>
      <c r="L37" s="391" t="s">
        <v>4</v>
      </c>
      <c r="M37" s="393"/>
      <c r="N37" s="393"/>
      <c r="O37" s="392"/>
      <c r="P37" s="391" t="s">
        <v>2</v>
      </c>
      <c r="Q37" s="392"/>
      <c r="R37" s="391" t="s">
        <v>5</v>
      </c>
      <c r="S37" s="392"/>
      <c r="T37" s="391" t="s">
        <v>2</v>
      </c>
      <c r="U37" s="392"/>
      <c r="V37" s="391" t="s">
        <v>43</v>
      </c>
      <c r="W37" s="392"/>
      <c r="X37" s="11" t="s">
        <v>79</v>
      </c>
      <c r="Y37" s="389"/>
    </row>
    <row r="38" spans="1:25" ht="15" customHeight="1" thickBot="1" x14ac:dyDescent="0.2">
      <c r="A38" s="506"/>
      <c r="B38" s="507"/>
      <c r="C38" s="508"/>
      <c r="D38" s="593"/>
      <c r="E38" s="423" t="s">
        <v>6</v>
      </c>
      <c r="F38" s="426"/>
      <c r="G38" s="66" t="s">
        <v>7</v>
      </c>
      <c r="H38" s="423" t="s">
        <v>90</v>
      </c>
      <c r="I38" s="424"/>
      <c r="J38" s="426"/>
      <c r="K38" s="66" t="s">
        <v>7</v>
      </c>
      <c r="L38" s="423" t="s">
        <v>90</v>
      </c>
      <c r="M38" s="424"/>
      <c r="N38" s="424"/>
      <c r="O38" s="426"/>
      <c r="P38" s="423" t="s">
        <v>7</v>
      </c>
      <c r="Q38" s="426"/>
      <c r="R38" s="423" t="s">
        <v>81</v>
      </c>
      <c r="S38" s="426"/>
      <c r="T38" s="423" t="s">
        <v>7</v>
      </c>
      <c r="U38" s="426"/>
      <c r="V38" s="423" t="s">
        <v>81</v>
      </c>
      <c r="W38" s="426"/>
      <c r="X38" s="66" t="s">
        <v>80</v>
      </c>
      <c r="Y38" s="510"/>
    </row>
    <row r="39" spans="1:25" ht="34.5" customHeight="1" thickBot="1" x14ac:dyDescent="0.2">
      <c r="A39" s="170" t="s">
        <v>173</v>
      </c>
      <c r="B39" s="840" t="s">
        <v>44</v>
      </c>
      <c r="C39" s="380"/>
      <c r="D39" s="171">
        <v>3</v>
      </c>
      <c r="E39" s="836" t="s">
        <v>39</v>
      </c>
      <c r="F39" s="745"/>
      <c r="G39" s="172" t="s">
        <v>91</v>
      </c>
      <c r="H39" s="836" t="s">
        <v>40</v>
      </c>
      <c r="I39" s="841"/>
      <c r="J39" s="745"/>
      <c r="K39" s="173" t="s">
        <v>91</v>
      </c>
      <c r="L39" s="836" t="s">
        <v>41</v>
      </c>
      <c r="M39" s="841"/>
      <c r="N39" s="841"/>
      <c r="O39" s="745"/>
      <c r="P39" s="836" t="s">
        <v>91</v>
      </c>
      <c r="Q39" s="745"/>
      <c r="R39" s="842" t="s">
        <v>42</v>
      </c>
      <c r="S39" s="843"/>
      <c r="T39" s="836" t="s">
        <v>91</v>
      </c>
      <c r="U39" s="426"/>
      <c r="V39" s="399" t="s">
        <v>335</v>
      </c>
      <c r="W39" s="400"/>
      <c r="X39" s="174"/>
      <c r="Y39" s="175">
        <f>IF(AND(G39="",K39="",P39="",T39="",X39=""),0,(IF(G39="〇",D39*1,IF(K39="〇",D39*4,IF(P39="〇",D39*7,IF(T39="〇",D39*10,IF(ISNUMBER(X39),D39*10+X39,0)))))))</f>
        <v>0</v>
      </c>
    </row>
    <row r="40" spans="1:25" ht="20.100000000000001" customHeight="1" thickBot="1" x14ac:dyDescent="0.2">
      <c r="A40" s="837" t="s">
        <v>313</v>
      </c>
      <c r="B40" s="838"/>
      <c r="C40" s="838"/>
      <c r="D40" s="838"/>
      <c r="E40" s="838"/>
      <c r="F40" s="838"/>
      <c r="G40" s="838"/>
      <c r="H40" s="838"/>
      <c r="I40" s="838"/>
      <c r="J40" s="838"/>
      <c r="K40" s="838"/>
      <c r="L40" s="838"/>
      <c r="M40" s="838"/>
      <c r="N40" s="838"/>
      <c r="O40" s="838"/>
      <c r="P40" s="838"/>
      <c r="Q40" s="838"/>
      <c r="R40" s="838"/>
      <c r="S40" s="838"/>
      <c r="T40" s="838"/>
      <c r="U40" s="838"/>
      <c r="V40" s="838"/>
      <c r="W40" s="838"/>
      <c r="X40" s="839"/>
      <c r="Y40" s="30">
        <f>SUM(Y22,Y29,Y35,Y39)</f>
        <v>0</v>
      </c>
    </row>
    <row r="41" spans="1:25" ht="10.5" customHeight="1" thickBot="1" x14ac:dyDescent="0.2"/>
    <row r="42" spans="1:25" ht="15" customHeight="1" x14ac:dyDescent="0.15">
      <c r="A42" s="403" t="s">
        <v>304</v>
      </c>
      <c r="B42" s="404"/>
      <c r="C42" s="405"/>
      <c r="D42" s="412" t="s">
        <v>0</v>
      </c>
      <c r="E42" s="415" t="s">
        <v>49</v>
      </c>
      <c r="F42" s="415"/>
      <c r="G42" s="415"/>
      <c r="H42" s="415"/>
      <c r="I42" s="415"/>
      <c r="J42" s="415"/>
      <c r="K42" s="415"/>
      <c r="L42" s="415"/>
      <c r="M42" s="415"/>
      <c r="N42" s="415"/>
      <c r="O42" s="415"/>
      <c r="P42" s="415"/>
      <c r="Q42" s="415"/>
      <c r="R42" s="415"/>
      <c r="S42" s="415"/>
      <c r="T42" s="415"/>
      <c r="U42" s="415"/>
      <c r="V42" s="415"/>
      <c r="W42" s="415"/>
      <c r="X42" s="415"/>
      <c r="Y42" s="431" t="s">
        <v>50</v>
      </c>
    </row>
    <row r="43" spans="1:25" ht="15" customHeight="1" x14ac:dyDescent="0.15">
      <c r="A43" s="406"/>
      <c r="B43" s="407"/>
      <c r="C43" s="408"/>
      <c r="D43" s="413"/>
      <c r="E43" s="434" t="s">
        <v>1</v>
      </c>
      <c r="F43" s="435"/>
      <c r="G43" s="436"/>
      <c r="H43" s="127" t="s">
        <v>2</v>
      </c>
      <c r="I43" s="434" t="s">
        <v>3</v>
      </c>
      <c r="J43" s="435"/>
      <c r="K43" s="435"/>
      <c r="L43" s="435"/>
      <c r="M43" s="436"/>
      <c r="N43" s="127" t="s">
        <v>2</v>
      </c>
      <c r="O43" s="434" t="s">
        <v>45</v>
      </c>
      <c r="P43" s="435"/>
      <c r="Q43" s="435"/>
      <c r="R43" s="436"/>
      <c r="S43" s="127" t="s">
        <v>2</v>
      </c>
      <c r="T43" s="434" t="s">
        <v>46</v>
      </c>
      <c r="U43" s="435"/>
      <c r="V43" s="435"/>
      <c r="W43" s="436"/>
      <c r="X43" s="127" t="s">
        <v>2</v>
      </c>
      <c r="Y43" s="432"/>
    </row>
    <row r="44" spans="1:25" ht="15" customHeight="1" thickBot="1" x14ac:dyDescent="0.2">
      <c r="A44" s="590"/>
      <c r="B44" s="591"/>
      <c r="C44" s="592"/>
      <c r="D44" s="586"/>
      <c r="E44" s="572" t="s">
        <v>6</v>
      </c>
      <c r="F44" s="573"/>
      <c r="G44" s="574"/>
      <c r="H44" s="165" t="s">
        <v>7</v>
      </c>
      <c r="I44" s="572" t="s">
        <v>8</v>
      </c>
      <c r="J44" s="573"/>
      <c r="K44" s="573"/>
      <c r="L44" s="573"/>
      <c r="M44" s="574"/>
      <c r="N44" s="165" t="s">
        <v>7</v>
      </c>
      <c r="O44" s="572" t="s">
        <v>47</v>
      </c>
      <c r="P44" s="573"/>
      <c r="Q44" s="573"/>
      <c r="R44" s="574"/>
      <c r="S44" s="165" t="s">
        <v>7</v>
      </c>
      <c r="T44" s="572" t="s">
        <v>48</v>
      </c>
      <c r="U44" s="573"/>
      <c r="V44" s="573"/>
      <c r="W44" s="574"/>
      <c r="X44" s="165" t="s">
        <v>7</v>
      </c>
      <c r="Y44" s="583"/>
    </row>
    <row r="45" spans="1:25" ht="26.1" customHeight="1" x14ac:dyDescent="0.15">
      <c r="A45" s="161" t="s">
        <v>174</v>
      </c>
      <c r="B45" s="575" t="s">
        <v>20</v>
      </c>
      <c r="C45" s="576"/>
      <c r="D45" s="96">
        <v>7</v>
      </c>
      <c r="E45" s="437" t="s">
        <v>22</v>
      </c>
      <c r="F45" s="438"/>
      <c r="G45" s="439"/>
      <c r="H45" s="96" t="s">
        <v>91</v>
      </c>
      <c r="I45" s="577"/>
      <c r="J45" s="578"/>
      <c r="K45" s="578"/>
      <c r="L45" s="578"/>
      <c r="M45" s="579"/>
      <c r="N45" s="128"/>
      <c r="O45" s="577"/>
      <c r="P45" s="578"/>
      <c r="Q45" s="578"/>
      <c r="R45" s="579"/>
      <c r="S45" s="162"/>
      <c r="T45" s="580"/>
      <c r="U45" s="581"/>
      <c r="V45" s="581"/>
      <c r="W45" s="582"/>
      <c r="X45" s="163"/>
      <c r="Y45" s="164" t="b">
        <f t="shared" ref="Y45:Y46" si="1">IF(AND(H45="",N45="",S45="",X45=""),0,IF(H45="○",D45*1,IF(N45="○",D45*3,IF(S45="○",D45*5,IF(X45="○",D45*8)))))</f>
        <v>0</v>
      </c>
    </row>
    <row r="46" spans="1:25" ht="26.1" customHeight="1" thickBot="1" x14ac:dyDescent="0.2">
      <c r="A46" s="103" t="s">
        <v>180</v>
      </c>
      <c r="B46" s="453" t="s">
        <v>21</v>
      </c>
      <c r="C46" s="454"/>
      <c r="D46" s="95">
        <v>5</v>
      </c>
      <c r="E46" s="455" t="s">
        <v>23</v>
      </c>
      <c r="F46" s="455"/>
      <c r="G46" s="455"/>
      <c r="H46" s="98" t="s">
        <v>91</v>
      </c>
      <c r="I46" s="434" t="s">
        <v>24</v>
      </c>
      <c r="J46" s="435"/>
      <c r="K46" s="435"/>
      <c r="L46" s="435"/>
      <c r="M46" s="436"/>
      <c r="N46" s="98" t="s">
        <v>91</v>
      </c>
      <c r="O46" s="434" t="s">
        <v>73</v>
      </c>
      <c r="P46" s="435"/>
      <c r="Q46" s="435"/>
      <c r="R46" s="436"/>
      <c r="S46" s="98" t="s">
        <v>91</v>
      </c>
      <c r="T46" s="456" t="s">
        <v>25</v>
      </c>
      <c r="U46" s="457"/>
      <c r="V46" s="457"/>
      <c r="W46" s="458"/>
      <c r="X46" s="98" t="s">
        <v>91</v>
      </c>
      <c r="Y46" s="104" t="b">
        <f t="shared" si="1"/>
        <v>0</v>
      </c>
    </row>
    <row r="47" spans="1:25" ht="20.100000000000001" customHeight="1" thickBot="1" x14ac:dyDescent="0.2">
      <c r="A47" s="440" t="s">
        <v>317</v>
      </c>
      <c r="B47" s="441"/>
      <c r="C47" s="441"/>
      <c r="D47" s="441"/>
      <c r="E47" s="441"/>
      <c r="F47" s="441"/>
      <c r="G47" s="441"/>
      <c r="H47" s="441"/>
      <c r="I47" s="441"/>
      <c r="J47" s="441"/>
      <c r="K47" s="441"/>
      <c r="L47" s="441"/>
      <c r="M47" s="441"/>
      <c r="N47" s="441"/>
      <c r="O47" s="441"/>
      <c r="P47" s="441"/>
      <c r="Q47" s="441"/>
      <c r="R47" s="441"/>
      <c r="S47" s="441"/>
      <c r="T47" s="441"/>
      <c r="U47" s="441"/>
      <c r="V47" s="441"/>
      <c r="W47" s="441"/>
      <c r="X47" s="441"/>
      <c r="Y47" s="105">
        <f>SUM(Y45:Y46)</f>
        <v>0</v>
      </c>
    </row>
  </sheetData>
  <mergeCells count="178">
    <mergeCell ref="A47:X47"/>
    <mergeCell ref="B45:C45"/>
    <mergeCell ref="E45:G45"/>
    <mergeCell ref="I45:M45"/>
    <mergeCell ref="O45:R45"/>
    <mergeCell ref="T45:W45"/>
    <mergeCell ref="B46:C46"/>
    <mergeCell ref="E46:G46"/>
    <mergeCell ref="I46:M46"/>
    <mergeCell ref="O46:R46"/>
    <mergeCell ref="T46:W46"/>
    <mergeCell ref="Y42:Y44"/>
    <mergeCell ref="E43:G43"/>
    <mergeCell ref="I43:M43"/>
    <mergeCell ref="O43:R43"/>
    <mergeCell ref="T43:W43"/>
    <mergeCell ref="E44:G44"/>
    <mergeCell ref="I44:M44"/>
    <mergeCell ref="O44:R44"/>
    <mergeCell ref="T44:W44"/>
    <mergeCell ref="T39:U39"/>
    <mergeCell ref="V39:W39"/>
    <mergeCell ref="A40:X40"/>
    <mergeCell ref="A42:C44"/>
    <mergeCell ref="D42:D44"/>
    <mergeCell ref="E42:X42"/>
    <mergeCell ref="B39:C39"/>
    <mergeCell ref="E39:F39"/>
    <mergeCell ref="H39:J39"/>
    <mergeCell ref="L39:O39"/>
    <mergeCell ref="P39:Q39"/>
    <mergeCell ref="R39:S39"/>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B33:C33"/>
    <mergeCell ref="E33:G33"/>
    <mergeCell ref="I33:M33"/>
    <mergeCell ref="O33:R33"/>
    <mergeCell ref="T33:W33"/>
    <mergeCell ref="B34:C34"/>
    <mergeCell ref="E34:G34"/>
    <mergeCell ref="I34:M34"/>
    <mergeCell ref="O34:R34"/>
    <mergeCell ref="T34:W34"/>
    <mergeCell ref="Y30:Y32"/>
    <mergeCell ref="E31:G31"/>
    <mergeCell ref="I31:M31"/>
    <mergeCell ref="O31:R31"/>
    <mergeCell ref="T31:W31"/>
    <mergeCell ref="E32:G32"/>
    <mergeCell ref="I32:M32"/>
    <mergeCell ref="O32:R32"/>
    <mergeCell ref="T32:W32"/>
    <mergeCell ref="T28:U28"/>
    <mergeCell ref="V28:W28"/>
    <mergeCell ref="A29:X29"/>
    <mergeCell ref="A30:C32"/>
    <mergeCell ref="D30:D32"/>
    <mergeCell ref="E30:X30"/>
    <mergeCell ref="B28:C28"/>
    <mergeCell ref="E28:F28"/>
    <mergeCell ref="H28:J28"/>
    <mergeCell ref="L28:O28"/>
    <mergeCell ref="P28:Q28"/>
    <mergeCell ref="R28:S28"/>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A22:X22"/>
    <mergeCell ref="A23:C25"/>
    <mergeCell ref="D23:D25"/>
    <mergeCell ref="E23:X23"/>
    <mergeCell ref="Y23:Y25"/>
    <mergeCell ref="E24:F24"/>
    <mergeCell ref="H24:J24"/>
    <mergeCell ref="L24:O24"/>
    <mergeCell ref="P24:Q24"/>
    <mergeCell ref="R24:S24"/>
    <mergeCell ref="T24:U24"/>
    <mergeCell ref="V24:W24"/>
    <mergeCell ref="E25:F25"/>
    <mergeCell ref="H25:J25"/>
    <mergeCell ref="L25:O25"/>
    <mergeCell ref="P25:Q25"/>
    <mergeCell ref="R25:S25"/>
    <mergeCell ref="T25:U25"/>
    <mergeCell ref="V25:W25"/>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B17:C17"/>
    <mergeCell ref="E17:G17"/>
    <mergeCell ref="I17:M17"/>
    <mergeCell ref="O17:R17"/>
    <mergeCell ref="T17:W17"/>
    <mergeCell ref="B18:C18"/>
    <mergeCell ref="E18:G18"/>
    <mergeCell ref="I18:M18"/>
    <mergeCell ref="O18:R18"/>
    <mergeCell ref="T18:W18"/>
    <mergeCell ref="B15:C15"/>
    <mergeCell ref="E15:G15"/>
    <mergeCell ref="I15:M15"/>
    <mergeCell ref="O15:R15"/>
    <mergeCell ref="T15:W15"/>
    <mergeCell ref="B16:C16"/>
    <mergeCell ref="E16:G16"/>
    <mergeCell ref="I16:M16"/>
    <mergeCell ref="O16:R16"/>
    <mergeCell ref="T16:W16"/>
    <mergeCell ref="B13:C13"/>
    <mergeCell ref="E13:G13"/>
    <mergeCell ref="I13:M13"/>
    <mergeCell ref="O13:R13"/>
    <mergeCell ref="T13:W13"/>
    <mergeCell ref="B14:C14"/>
    <mergeCell ref="E14:G14"/>
    <mergeCell ref="I14:M14"/>
    <mergeCell ref="O14:R14"/>
    <mergeCell ref="T14:W14"/>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s>
  <phoneticPr fontId="1"/>
  <dataValidations count="2">
    <dataValidation type="list" allowBlank="1" showInputMessage="1" showErrorMessage="1" sqref="G39 K39 P39:Q39 T39:U39" xr:uid="{00000000-0002-0000-0800-000000000000}">
      <formula1>"　,〇"</formula1>
    </dataValidation>
    <dataValidation type="list" allowBlank="1" showInputMessage="1" showErrorMessage="1" sqref="X46 S46 N46 H45:H46 G26:G28 K26:K28 P26:Q28 T26:U28 X26:X28 H13 N13:N16 X19 X15:X16 S18:S19 S13:S16 N18:N20 H15:H21" xr:uid="{00000000-0002-0000-0800-000001000000}">
      <formula1>"　,○"</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AE47"/>
  <sheetViews>
    <sheetView zoomScaleNormal="100" workbookViewId="0">
      <selection activeCell="B27" sqref="B27:C27"/>
    </sheetView>
  </sheetViews>
  <sheetFormatPr defaultRowHeight="13.5" x14ac:dyDescent="0.1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x14ac:dyDescent="0.15">
      <c r="A1" s="1" t="s">
        <v>289</v>
      </c>
      <c r="B1" s="1"/>
    </row>
    <row r="2" spans="1:31" s="2" customFormat="1" ht="17.25" customHeight="1" x14ac:dyDescent="0.15">
      <c r="A2" s="235" t="s">
        <v>264</v>
      </c>
      <c r="B2" s="235"/>
      <c r="C2" s="235"/>
      <c r="D2" s="235"/>
      <c r="E2" s="235"/>
      <c r="F2" s="235"/>
      <c r="G2" s="235"/>
      <c r="H2" s="235"/>
      <c r="I2" s="235"/>
      <c r="J2" s="235"/>
      <c r="K2" s="235"/>
      <c r="L2" s="235"/>
      <c r="M2" s="235"/>
      <c r="N2" s="235"/>
      <c r="O2" s="235"/>
      <c r="P2" s="235"/>
      <c r="Q2" s="235"/>
      <c r="R2" s="235"/>
      <c r="S2" s="235"/>
      <c r="T2" s="235"/>
      <c r="U2" s="235"/>
      <c r="V2" s="235"/>
      <c r="W2" s="235"/>
      <c r="X2" s="235"/>
      <c r="Y2" s="235"/>
      <c r="Z2" s="7"/>
      <c r="AA2" s="7"/>
      <c r="AB2" s="7"/>
      <c r="AC2" s="7"/>
      <c r="AD2" s="7"/>
    </row>
    <row r="3" spans="1:31" s="2" customFormat="1" ht="9" customHeight="1" thickBot="1" x14ac:dyDescent="0.2"/>
    <row r="4" spans="1:31" s="2" customFormat="1" ht="13.5" customHeight="1" thickBot="1" x14ac:dyDescent="0.2">
      <c r="C4" s="236" t="s">
        <v>9</v>
      </c>
      <c r="D4" s="237"/>
      <c r="E4" s="237"/>
      <c r="F4" s="237"/>
      <c r="G4" s="237"/>
      <c r="H4" s="237"/>
      <c r="I4" s="237"/>
      <c r="J4" s="237"/>
      <c r="K4" s="237"/>
      <c r="L4" s="237"/>
      <c r="M4" s="237"/>
      <c r="N4" s="237"/>
      <c r="O4" s="237"/>
      <c r="P4" s="237"/>
      <c r="Q4" s="237"/>
      <c r="R4" s="237"/>
      <c r="S4" s="237"/>
      <c r="T4" s="237"/>
      <c r="U4" s="237"/>
      <c r="V4" s="237"/>
      <c r="W4" s="238"/>
      <c r="X4" s="239"/>
      <c r="Y4" s="8"/>
      <c r="Z4" s="8"/>
      <c r="AA4" s="8"/>
      <c r="AB4" s="8"/>
      <c r="AC4" s="8"/>
      <c r="AD4" s="8"/>
      <c r="AE4" s="8"/>
    </row>
    <row r="5" spans="1:31" s="2" customFormat="1" ht="13.5" customHeight="1" thickBot="1" x14ac:dyDescent="0.2">
      <c r="C5" s="236"/>
      <c r="D5" s="237"/>
      <c r="E5" s="237"/>
      <c r="F5" s="237"/>
      <c r="G5" s="237"/>
      <c r="H5" s="237"/>
      <c r="I5" s="237"/>
      <c r="J5" s="237"/>
      <c r="K5" s="237"/>
      <c r="L5" s="237"/>
      <c r="M5" s="237"/>
      <c r="N5" s="237"/>
      <c r="O5" s="237"/>
      <c r="P5" s="237"/>
      <c r="Q5" s="237"/>
      <c r="R5" s="237"/>
      <c r="S5" s="237"/>
      <c r="T5" s="237"/>
      <c r="U5" s="237"/>
      <c r="V5" s="237"/>
      <c r="W5" s="238"/>
      <c r="X5" s="239"/>
      <c r="Y5" s="8"/>
      <c r="Z5" s="8"/>
      <c r="AA5" s="8"/>
      <c r="AB5" s="8"/>
      <c r="AC5" s="8"/>
      <c r="AD5" s="8"/>
      <c r="AE5" s="8"/>
    </row>
    <row r="6" spans="1:31" s="2" customFormat="1" ht="10.5" customHeight="1" thickBot="1" x14ac:dyDescent="0.2">
      <c r="C6" s="236"/>
      <c r="D6" s="237"/>
      <c r="E6" s="237"/>
      <c r="F6" s="237"/>
      <c r="G6" s="237"/>
      <c r="H6" s="237"/>
      <c r="I6" s="237"/>
      <c r="J6" s="237"/>
      <c r="K6" s="237"/>
      <c r="L6" s="237"/>
      <c r="M6" s="237"/>
      <c r="N6" s="237"/>
      <c r="O6" s="237"/>
      <c r="P6" s="237"/>
      <c r="Q6" s="237"/>
      <c r="R6" s="237"/>
      <c r="S6" s="237"/>
      <c r="T6" s="237"/>
      <c r="U6" s="237"/>
      <c r="V6" s="237"/>
      <c r="W6" s="238"/>
      <c r="X6" s="239"/>
      <c r="Y6" s="8"/>
      <c r="Z6" s="8"/>
      <c r="AA6" s="8"/>
      <c r="AB6" s="8"/>
      <c r="AC6" s="8"/>
      <c r="AD6" s="8"/>
      <c r="AE6" s="8"/>
    </row>
    <row r="7" spans="1:31" s="2" customFormat="1" ht="18" customHeight="1" thickBot="1" x14ac:dyDescent="0.2">
      <c r="C7" s="240" t="s">
        <v>262</v>
      </c>
      <c r="D7" s="241"/>
      <c r="E7" s="241"/>
      <c r="F7" s="241"/>
      <c r="G7" s="241"/>
      <c r="H7" s="241"/>
      <c r="I7" s="241"/>
      <c r="J7" s="241"/>
      <c r="K7" s="241"/>
      <c r="L7" s="241"/>
      <c r="M7" s="241"/>
      <c r="N7" s="241"/>
      <c r="O7" s="241"/>
      <c r="P7" s="241"/>
      <c r="Q7" s="241"/>
      <c r="R7" s="241"/>
      <c r="S7" s="241"/>
      <c r="T7" s="241"/>
      <c r="U7" s="241"/>
      <c r="V7" s="241"/>
      <c r="W7" s="241"/>
      <c r="X7" s="242"/>
      <c r="Y7" s="9"/>
      <c r="Z7" s="9"/>
      <c r="AA7" s="9"/>
      <c r="AB7" s="9"/>
      <c r="AC7" s="9"/>
      <c r="AD7" s="9"/>
      <c r="AE7" s="9"/>
    </row>
    <row r="8" spans="1:31" s="2" customFormat="1" ht="18" customHeight="1" thickBot="1" x14ac:dyDescent="0.2">
      <c r="C8" s="240" t="s">
        <v>263</v>
      </c>
      <c r="D8" s="241"/>
      <c r="E8" s="241"/>
      <c r="F8" s="241"/>
      <c r="G8" s="241"/>
      <c r="H8" s="241"/>
      <c r="I8" s="241"/>
      <c r="J8" s="241"/>
      <c r="K8" s="241"/>
      <c r="L8" s="241"/>
      <c r="M8" s="241"/>
      <c r="N8" s="241"/>
      <c r="O8" s="241"/>
      <c r="P8" s="241"/>
      <c r="Q8" s="241"/>
      <c r="R8" s="241"/>
      <c r="S8" s="241"/>
      <c r="T8" s="241"/>
      <c r="U8" s="241"/>
      <c r="V8" s="241"/>
      <c r="W8" s="241"/>
      <c r="X8" s="242"/>
    </row>
    <row r="9" spans="1:31" s="2" customFormat="1" ht="9.75" customHeight="1" thickBot="1" x14ac:dyDescent="0.2"/>
    <row r="10" spans="1:31" ht="15" customHeight="1" x14ac:dyDescent="0.15">
      <c r="A10" s="243" t="s">
        <v>303</v>
      </c>
      <c r="B10" s="604"/>
      <c r="C10" s="245"/>
      <c r="D10" s="252" t="s">
        <v>0</v>
      </c>
      <c r="E10" s="255" t="s">
        <v>49</v>
      </c>
      <c r="F10" s="255"/>
      <c r="G10" s="255"/>
      <c r="H10" s="255"/>
      <c r="I10" s="255"/>
      <c r="J10" s="255"/>
      <c r="K10" s="255"/>
      <c r="L10" s="255"/>
      <c r="M10" s="255"/>
      <c r="N10" s="255"/>
      <c r="O10" s="255"/>
      <c r="P10" s="255"/>
      <c r="Q10" s="255"/>
      <c r="R10" s="255"/>
      <c r="S10" s="255"/>
      <c r="T10" s="255"/>
      <c r="U10" s="255"/>
      <c r="V10" s="255"/>
      <c r="W10" s="255"/>
      <c r="X10" s="255"/>
      <c r="Y10" s="256" t="s">
        <v>50</v>
      </c>
    </row>
    <row r="11" spans="1:31" ht="15" customHeight="1" x14ac:dyDescent="0.15">
      <c r="A11" s="246"/>
      <c r="B11" s="247"/>
      <c r="C11" s="248"/>
      <c r="D11" s="253"/>
      <c r="E11" s="229" t="s">
        <v>1</v>
      </c>
      <c r="F11" s="230"/>
      <c r="G11" s="231"/>
      <c r="H11" s="50" t="s">
        <v>2</v>
      </c>
      <c r="I11" s="229" t="s">
        <v>3</v>
      </c>
      <c r="J11" s="230"/>
      <c r="K11" s="230"/>
      <c r="L11" s="230"/>
      <c r="M11" s="231"/>
      <c r="N11" s="50" t="s">
        <v>2</v>
      </c>
      <c r="O11" s="229" t="s">
        <v>45</v>
      </c>
      <c r="P11" s="230"/>
      <c r="Q11" s="230"/>
      <c r="R11" s="231"/>
      <c r="S11" s="50" t="s">
        <v>2</v>
      </c>
      <c r="T11" s="229" t="s">
        <v>46</v>
      </c>
      <c r="U11" s="230"/>
      <c r="V11" s="230"/>
      <c r="W11" s="231"/>
      <c r="X11" s="50" t="s">
        <v>2</v>
      </c>
      <c r="Y11" s="257"/>
    </row>
    <row r="12" spans="1:31" ht="15" customHeight="1" thickBot="1" x14ac:dyDescent="0.2">
      <c r="A12" s="605"/>
      <c r="B12" s="606"/>
      <c r="C12" s="607"/>
      <c r="D12" s="608"/>
      <c r="E12" s="557" t="s">
        <v>6</v>
      </c>
      <c r="F12" s="558"/>
      <c r="G12" s="559"/>
      <c r="H12" s="150" t="s">
        <v>7</v>
      </c>
      <c r="I12" s="557" t="s">
        <v>8</v>
      </c>
      <c r="J12" s="558"/>
      <c r="K12" s="558"/>
      <c r="L12" s="558"/>
      <c r="M12" s="559"/>
      <c r="N12" s="150" t="s">
        <v>7</v>
      </c>
      <c r="O12" s="557" t="s">
        <v>47</v>
      </c>
      <c r="P12" s="558"/>
      <c r="Q12" s="558"/>
      <c r="R12" s="559"/>
      <c r="S12" s="150" t="s">
        <v>7</v>
      </c>
      <c r="T12" s="557" t="s">
        <v>48</v>
      </c>
      <c r="U12" s="558"/>
      <c r="V12" s="558"/>
      <c r="W12" s="559"/>
      <c r="X12" s="150" t="s">
        <v>7</v>
      </c>
      <c r="Y12" s="609"/>
    </row>
    <row r="13" spans="1:31" ht="26.1" customHeight="1" x14ac:dyDescent="0.15">
      <c r="A13" s="147" t="s">
        <v>51</v>
      </c>
      <c r="B13" s="564" t="s">
        <v>28</v>
      </c>
      <c r="C13" s="565"/>
      <c r="D13" s="51">
        <v>2</v>
      </c>
      <c r="E13" s="560" t="s">
        <v>29</v>
      </c>
      <c r="F13" s="560"/>
      <c r="G13" s="560"/>
      <c r="H13" s="51" t="s">
        <v>91</v>
      </c>
      <c r="I13" s="232" t="s">
        <v>64</v>
      </c>
      <c r="J13" s="233"/>
      <c r="K13" s="233"/>
      <c r="L13" s="233"/>
      <c r="M13" s="234"/>
      <c r="N13" s="51" t="s">
        <v>91</v>
      </c>
      <c r="O13" s="232" t="s">
        <v>70</v>
      </c>
      <c r="P13" s="233"/>
      <c r="Q13" s="233"/>
      <c r="R13" s="234"/>
      <c r="S13" s="51" t="s">
        <v>91</v>
      </c>
      <c r="T13" s="561"/>
      <c r="U13" s="562"/>
      <c r="V13" s="562"/>
      <c r="W13" s="563"/>
      <c r="X13" s="148"/>
      <c r="Y13" s="149" t="b">
        <f t="shared" ref="Y13:Y21" si="0">IF(AND(H13="",N13="",S13="",X13=""),0,IF(H13="○",D13*1,IF(N13="○",D13*3,IF(S13="○",D13*5,IF(X13="○",D13*8)))))</f>
        <v>0</v>
      </c>
    </row>
    <row r="14" spans="1:31" ht="26.1" customHeight="1" x14ac:dyDescent="0.15">
      <c r="A14" s="52" t="s">
        <v>52</v>
      </c>
      <c r="B14" s="259" t="s">
        <v>30</v>
      </c>
      <c r="C14" s="260"/>
      <c r="D14" s="53">
        <v>1</v>
      </c>
      <c r="E14" s="268"/>
      <c r="F14" s="268"/>
      <c r="G14" s="268"/>
      <c r="H14" s="53"/>
      <c r="I14" s="262" t="s">
        <v>65</v>
      </c>
      <c r="J14" s="263"/>
      <c r="K14" s="263"/>
      <c r="L14" s="263"/>
      <c r="M14" s="264"/>
      <c r="N14" s="53" t="s">
        <v>91</v>
      </c>
      <c r="O14" s="269" t="s">
        <v>71</v>
      </c>
      <c r="P14" s="270"/>
      <c r="Q14" s="270"/>
      <c r="R14" s="271"/>
      <c r="S14" s="53" t="s">
        <v>91</v>
      </c>
      <c r="T14" s="265"/>
      <c r="U14" s="266"/>
      <c r="V14" s="266"/>
      <c r="W14" s="267"/>
      <c r="X14" s="54"/>
      <c r="Y14" s="55" t="b">
        <f t="shared" si="0"/>
        <v>0</v>
      </c>
    </row>
    <row r="15" spans="1:31" ht="26.1" customHeight="1" x14ac:dyDescent="0.15">
      <c r="A15" s="185" t="s">
        <v>53</v>
      </c>
      <c r="B15" s="259" t="s">
        <v>270</v>
      </c>
      <c r="C15" s="260"/>
      <c r="D15" s="177">
        <v>1</v>
      </c>
      <c r="E15" s="261" t="s">
        <v>32</v>
      </c>
      <c r="F15" s="261"/>
      <c r="G15" s="261"/>
      <c r="H15" s="177" t="s">
        <v>91</v>
      </c>
      <c r="I15" s="262" t="s">
        <v>66</v>
      </c>
      <c r="J15" s="263"/>
      <c r="K15" s="263"/>
      <c r="L15" s="263"/>
      <c r="M15" s="264"/>
      <c r="N15" s="177" t="s">
        <v>91</v>
      </c>
      <c r="O15" s="262" t="s">
        <v>339</v>
      </c>
      <c r="P15" s="263"/>
      <c r="Q15" s="263"/>
      <c r="R15" s="264"/>
      <c r="S15" s="53" t="s">
        <v>91</v>
      </c>
      <c r="T15" s="269" t="s">
        <v>74</v>
      </c>
      <c r="U15" s="270"/>
      <c r="V15" s="270"/>
      <c r="W15" s="271"/>
      <c r="X15" s="53" t="s">
        <v>91</v>
      </c>
      <c r="Y15" s="55" t="b">
        <f t="shared" si="0"/>
        <v>0</v>
      </c>
    </row>
    <row r="16" spans="1:31" ht="26.1" customHeight="1" x14ac:dyDescent="0.15">
      <c r="A16" s="185" t="s">
        <v>54</v>
      </c>
      <c r="B16" s="259" t="s">
        <v>33</v>
      </c>
      <c r="C16" s="260"/>
      <c r="D16" s="177">
        <v>2</v>
      </c>
      <c r="E16" s="261" t="s">
        <v>34</v>
      </c>
      <c r="F16" s="261"/>
      <c r="G16" s="261"/>
      <c r="H16" s="177" t="s">
        <v>91</v>
      </c>
      <c r="I16" s="262" t="s">
        <v>67</v>
      </c>
      <c r="J16" s="263"/>
      <c r="K16" s="263"/>
      <c r="L16" s="263"/>
      <c r="M16" s="264"/>
      <c r="N16" s="177" t="s">
        <v>91</v>
      </c>
      <c r="O16" s="262" t="s">
        <v>72</v>
      </c>
      <c r="P16" s="263"/>
      <c r="Q16" s="263"/>
      <c r="R16" s="264"/>
      <c r="S16" s="53" t="s">
        <v>91</v>
      </c>
      <c r="T16" s="259" t="s">
        <v>334</v>
      </c>
      <c r="U16" s="263"/>
      <c r="V16" s="263"/>
      <c r="W16" s="264"/>
      <c r="X16" s="191" t="s">
        <v>91</v>
      </c>
      <c r="Y16" s="55" t="b">
        <f t="shared" si="0"/>
        <v>0</v>
      </c>
    </row>
    <row r="17" spans="1:25" ht="26.1" customHeight="1" x14ac:dyDescent="0.15">
      <c r="A17" s="185" t="s">
        <v>55</v>
      </c>
      <c r="B17" s="259" t="s">
        <v>35</v>
      </c>
      <c r="C17" s="260"/>
      <c r="D17" s="177">
        <v>5</v>
      </c>
      <c r="E17" s="262" t="s">
        <v>11</v>
      </c>
      <c r="F17" s="263"/>
      <c r="G17" s="264"/>
      <c r="H17" s="177" t="s">
        <v>91</v>
      </c>
      <c r="I17" s="272"/>
      <c r="J17" s="273"/>
      <c r="K17" s="273"/>
      <c r="L17" s="273"/>
      <c r="M17" s="274"/>
      <c r="N17" s="177"/>
      <c r="O17" s="272"/>
      <c r="P17" s="273"/>
      <c r="Q17" s="273"/>
      <c r="R17" s="274"/>
      <c r="S17" s="54"/>
      <c r="T17" s="265"/>
      <c r="U17" s="266"/>
      <c r="V17" s="266"/>
      <c r="W17" s="267"/>
      <c r="X17" s="54"/>
      <c r="Y17" s="55" t="b">
        <f t="shared" si="0"/>
        <v>0</v>
      </c>
    </row>
    <row r="18" spans="1:25" ht="26.1" customHeight="1" x14ac:dyDescent="0.15">
      <c r="A18" s="185" t="s">
        <v>56</v>
      </c>
      <c r="B18" s="259" t="s">
        <v>36</v>
      </c>
      <c r="C18" s="260"/>
      <c r="D18" s="177">
        <v>1</v>
      </c>
      <c r="E18" s="259" t="s">
        <v>325</v>
      </c>
      <c r="F18" s="275"/>
      <c r="G18" s="260"/>
      <c r="H18" s="177" t="s">
        <v>91</v>
      </c>
      <c r="I18" s="269" t="s">
        <v>68</v>
      </c>
      <c r="J18" s="270"/>
      <c r="K18" s="270"/>
      <c r="L18" s="270"/>
      <c r="M18" s="271"/>
      <c r="N18" s="177" t="s">
        <v>91</v>
      </c>
      <c r="O18" s="262" t="s">
        <v>283</v>
      </c>
      <c r="P18" s="263"/>
      <c r="Q18" s="263"/>
      <c r="R18" s="264"/>
      <c r="S18" s="53" t="s">
        <v>91</v>
      </c>
      <c r="T18" s="265"/>
      <c r="U18" s="266"/>
      <c r="V18" s="266"/>
      <c r="W18" s="267"/>
      <c r="X18" s="54"/>
      <c r="Y18" s="55" t="b">
        <f t="shared" si="0"/>
        <v>0</v>
      </c>
    </row>
    <row r="19" spans="1:25" ht="26.1" customHeight="1" x14ac:dyDescent="0.15">
      <c r="A19" s="185" t="s">
        <v>57</v>
      </c>
      <c r="B19" s="276" t="s">
        <v>76</v>
      </c>
      <c r="C19" s="277"/>
      <c r="D19" s="177">
        <v>2</v>
      </c>
      <c r="E19" s="261" t="s">
        <v>12</v>
      </c>
      <c r="F19" s="261"/>
      <c r="G19" s="261"/>
      <c r="H19" s="177" t="s">
        <v>91</v>
      </c>
      <c r="I19" s="262" t="s">
        <v>13</v>
      </c>
      <c r="J19" s="263"/>
      <c r="K19" s="263"/>
      <c r="L19" s="263"/>
      <c r="M19" s="264"/>
      <c r="N19" s="177" t="s">
        <v>91</v>
      </c>
      <c r="O19" s="262" t="s">
        <v>26</v>
      </c>
      <c r="P19" s="263"/>
      <c r="Q19" s="263"/>
      <c r="R19" s="264"/>
      <c r="S19" s="53" t="s">
        <v>91</v>
      </c>
      <c r="T19" s="259" t="s">
        <v>27</v>
      </c>
      <c r="U19" s="275"/>
      <c r="V19" s="275"/>
      <c r="W19" s="260"/>
      <c r="X19" s="53" t="s">
        <v>91</v>
      </c>
      <c r="Y19" s="55" t="b">
        <f t="shared" si="0"/>
        <v>0</v>
      </c>
    </row>
    <row r="20" spans="1:25" ht="26.1" customHeight="1" x14ac:dyDescent="0.15">
      <c r="A20" s="185" t="s">
        <v>58</v>
      </c>
      <c r="B20" s="259" t="s">
        <v>326</v>
      </c>
      <c r="C20" s="260"/>
      <c r="D20" s="177">
        <v>2</v>
      </c>
      <c r="E20" s="278" t="s">
        <v>14</v>
      </c>
      <c r="F20" s="279"/>
      <c r="G20" s="280"/>
      <c r="H20" s="177" t="s">
        <v>91</v>
      </c>
      <c r="I20" s="262" t="s">
        <v>15</v>
      </c>
      <c r="J20" s="263"/>
      <c r="K20" s="263"/>
      <c r="L20" s="263"/>
      <c r="M20" s="264"/>
      <c r="N20" s="177" t="s">
        <v>91</v>
      </c>
      <c r="O20" s="272"/>
      <c r="P20" s="273"/>
      <c r="Q20" s="273"/>
      <c r="R20" s="274"/>
      <c r="S20" s="54"/>
      <c r="T20" s="265"/>
      <c r="U20" s="266"/>
      <c r="V20" s="266"/>
      <c r="W20" s="267"/>
      <c r="X20" s="54"/>
      <c r="Y20" s="55" t="b">
        <f t="shared" si="0"/>
        <v>0</v>
      </c>
    </row>
    <row r="21" spans="1:25" ht="26.1" customHeight="1" thickBot="1" x14ac:dyDescent="0.2">
      <c r="A21" s="56" t="s">
        <v>168</v>
      </c>
      <c r="B21" s="281" t="s">
        <v>271</v>
      </c>
      <c r="C21" s="282"/>
      <c r="D21" s="50">
        <v>5</v>
      </c>
      <c r="E21" s="229" t="s">
        <v>18</v>
      </c>
      <c r="F21" s="230"/>
      <c r="G21" s="231"/>
      <c r="H21" s="53" t="s">
        <v>91</v>
      </c>
      <c r="I21" s="283"/>
      <c r="J21" s="284"/>
      <c r="K21" s="284"/>
      <c r="L21" s="284"/>
      <c r="M21" s="285"/>
      <c r="N21" s="53"/>
      <c r="O21" s="286"/>
      <c r="P21" s="287"/>
      <c r="Q21" s="287"/>
      <c r="R21" s="288"/>
      <c r="S21" s="57"/>
      <c r="T21" s="289"/>
      <c r="U21" s="290"/>
      <c r="V21" s="290"/>
      <c r="W21" s="291"/>
      <c r="X21" s="57"/>
      <c r="Y21" s="55" t="b">
        <f t="shared" si="0"/>
        <v>0</v>
      </c>
    </row>
    <row r="22" spans="1:25" ht="20.100000000000001" customHeight="1" thickBot="1" x14ac:dyDescent="0.2">
      <c r="A22" s="292" t="s">
        <v>231</v>
      </c>
      <c r="B22" s="293"/>
      <c r="C22" s="293"/>
      <c r="D22" s="293"/>
      <c r="E22" s="293"/>
      <c r="F22" s="293"/>
      <c r="G22" s="293"/>
      <c r="H22" s="293"/>
      <c r="I22" s="293"/>
      <c r="J22" s="293"/>
      <c r="K22" s="293"/>
      <c r="L22" s="293"/>
      <c r="M22" s="293"/>
      <c r="N22" s="293"/>
      <c r="O22" s="293"/>
      <c r="P22" s="293"/>
      <c r="Q22" s="293"/>
      <c r="R22" s="293"/>
      <c r="S22" s="293"/>
      <c r="T22" s="293"/>
      <c r="U22" s="293"/>
      <c r="V22" s="293"/>
      <c r="W22" s="293"/>
      <c r="X22" s="294"/>
      <c r="Y22" s="58">
        <f>SUM(Y13:Y21)</f>
        <v>0</v>
      </c>
    </row>
    <row r="23" spans="1:25" ht="15" customHeight="1" x14ac:dyDescent="0.15">
      <c r="A23" s="468" t="s">
        <v>272</v>
      </c>
      <c r="B23" s="594"/>
      <c r="C23" s="595"/>
      <c r="D23" s="599" t="s">
        <v>0</v>
      </c>
      <c r="E23" s="601" t="s">
        <v>49</v>
      </c>
      <c r="F23" s="601"/>
      <c r="G23" s="601"/>
      <c r="H23" s="601"/>
      <c r="I23" s="601"/>
      <c r="J23" s="601"/>
      <c r="K23" s="601"/>
      <c r="L23" s="601"/>
      <c r="M23" s="601"/>
      <c r="N23" s="601"/>
      <c r="O23" s="601"/>
      <c r="P23" s="601"/>
      <c r="Q23" s="601"/>
      <c r="R23" s="601"/>
      <c r="S23" s="601"/>
      <c r="T23" s="601"/>
      <c r="U23" s="601"/>
      <c r="V23" s="601"/>
      <c r="W23" s="601"/>
      <c r="X23" s="601"/>
      <c r="Y23" s="602" t="s">
        <v>50</v>
      </c>
    </row>
    <row r="24" spans="1:25" ht="15" customHeight="1" x14ac:dyDescent="0.15">
      <c r="A24" s="298"/>
      <c r="B24" s="299"/>
      <c r="C24" s="297"/>
      <c r="D24" s="303"/>
      <c r="E24" s="308" t="s">
        <v>1</v>
      </c>
      <c r="F24" s="309"/>
      <c r="G24" s="3" t="s">
        <v>2</v>
      </c>
      <c r="H24" s="308" t="s">
        <v>3</v>
      </c>
      <c r="I24" s="309"/>
      <c r="J24" s="309"/>
      <c r="K24" s="3" t="s">
        <v>2</v>
      </c>
      <c r="L24" s="308" t="s">
        <v>45</v>
      </c>
      <c r="M24" s="309"/>
      <c r="N24" s="309"/>
      <c r="O24" s="310"/>
      <c r="P24" s="308" t="s">
        <v>95</v>
      </c>
      <c r="Q24" s="310"/>
      <c r="R24" s="308" t="s">
        <v>46</v>
      </c>
      <c r="S24" s="310"/>
      <c r="T24" s="308" t="s">
        <v>95</v>
      </c>
      <c r="U24" s="310"/>
      <c r="V24" s="308" t="s">
        <v>99</v>
      </c>
      <c r="W24" s="310"/>
      <c r="X24" s="3" t="s">
        <v>83</v>
      </c>
      <c r="Y24" s="306"/>
    </row>
    <row r="25" spans="1:25" ht="15" customHeight="1" thickBot="1" x14ac:dyDescent="0.2">
      <c r="A25" s="596"/>
      <c r="B25" s="597"/>
      <c r="C25" s="598"/>
      <c r="D25" s="600"/>
      <c r="E25" s="526" t="s">
        <v>110</v>
      </c>
      <c r="F25" s="527"/>
      <c r="G25" s="153" t="s">
        <v>84</v>
      </c>
      <c r="H25" s="526" t="s">
        <v>110</v>
      </c>
      <c r="I25" s="527"/>
      <c r="J25" s="527"/>
      <c r="K25" s="153" t="s">
        <v>84</v>
      </c>
      <c r="L25" s="526" t="s">
        <v>111</v>
      </c>
      <c r="M25" s="527"/>
      <c r="N25" s="527"/>
      <c r="O25" s="528"/>
      <c r="P25" s="526" t="s">
        <v>84</v>
      </c>
      <c r="Q25" s="528"/>
      <c r="R25" s="526" t="s">
        <v>111</v>
      </c>
      <c r="S25" s="528"/>
      <c r="T25" s="526" t="s">
        <v>84</v>
      </c>
      <c r="U25" s="528"/>
      <c r="V25" s="526" t="s">
        <v>111</v>
      </c>
      <c r="W25" s="528"/>
      <c r="X25" s="153" t="s">
        <v>84</v>
      </c>
      <c r="Y25" s="603"/>
    </row>
    <row r="26" spans="1:25" ht="26.1" customHeight="1" x14ac:dyDescent="0.15">
      <c r="A26" s="151" t="s">
        <v>60</v>
      </c>
      <c r="B26" s="511" t="s">
        <v>96</v>
      </c>
      <c r="C26" s="512"/>
      <c r="D26" s="4">
        <v>1</v>
      </c>
      <c r="E26" s="311" t="s">
        <v>85</v>
      </c>
      <c r="F26" s="312"/>
      <c r="G26" s="4" t="s">
        <v>91</v>
      </c>
      <c r="H26" s="311" t="s">
        <v>100</v>
      </c>
      <c r="I26" s="312"/>
      <c r="J26" s="312"/>
      <c r="K26" s="4"/>
      <c r="L26" s="311" t="s">
        <v>101</v>
      </c>
      <c r="M26" s="312"/>
      <c r="N26" s="312"/>
      <c r="O26" s="313"/>
      <c r="P26" s="311" t="s">
        <v>91</v>
      </c>
      <c r="Q26" s="313"/>
      <c r="R26" s="311" t="s">
        <v>102</v>
      </c>
      <c r="S26" s="313"/>
      <c r="T26" s="311" t="s">
        <v>91</v>
      </c>
      <c r="U26" s="313"/>
      <c r="V26" s="511" t="s">
        <v>104</v>
      </c>
      <c r="W26" s="512"/>
      <c r="X26" s="4" t="s">
        <v>91</v>
      </c>
      <c r="Y26" s="152" t="b">
        <f>IF(AND(G26="",K26="",P26="",T26="",X26=""),0,IF(G26="○",D26*2,IF(K26="○",D26*4,IF(P26="○",D26*6,IF(T26="○",D26*8,IF(X26="○",D26*10))))))</f>
        <v>0</v>
      </c>
    </row>
    <row r="27" spans="1:25" ht="26.1" customHeight="1" x14ac:dyDescent="0.15">
      <c r="A27" s="14" t="s">
        <v>169</v>
      </c>
      <c r="B27" s="513" t="s">
        <v>341</v>
      </c>
      <c r="C27" s="514"/>
      <c r="D27" s="22">
        <v>1</v>
      </c>
      <c r="E27" s="314" t="s">
        <v>85</v>
      </c>
      <c r="F27" s="320"/>
      <c r="G27" s="21"/>
      <c r="H27" s="314" t="s">
        <v>88</v>
      </c>
      <c r="I27" s="320"/>
      <c r="J27" s="320"/>
      <c r="K27" s="21" t="s">
        <v>91</v>
      </c>
      <c r="L27" s="314" t="s">
        <v>89</v>
      </c>
      <c r="M27" s="320"/>
      <c r="N27" s="320"/>
      <c r="O27" s="315"/>
      <c r="P27" s="314"/>
      <c r="Q27" s="315"/>
      <c r="R27" s="314" t="s">
        <v>103</v>
      </c>
      <c r="S27" s="315"/>
      <c r="T27" s="314"/>
      <c r="U27" s="315"/>
      <c r="V27" s="316" t="s">
        <v>105</v>
      </c>
      <c r="W27" s="317"/>
      <c r="X27" s="21" t="s">
        <v>91</v>
      </c>
      <c r="Y27" s="15" t="b">
        <f>IF(AND(G27="",K27="",P27="",T27="",X27=""),0,IF(G27="○",D27*2,IF(K27="○",D27*4,IF(P27="○",D27*6,IF(T27="○",D27*8,IF(X27="○",D27*10))))))</f>
        <v>0</v>
      </c>
    </row>
    <row r="28" spans="1:25" ht="26.1" customHeight="1" thickBot="1" x14ac:dyDescent="0.2">
      <c r="A28" s="16" t="s">
        <v>170</v>
      </c>
      <c r="B28" s="338" t="s">
        <v>98</v>
      </c>
      <c r="C28" s="339"/>
      <c r="D28" s="23">
        <v>1</v>
      </c>
      <c r="E28" s="321" t="s">
        <v>85</v>
      </c>
      <c r="F28" s="340"/>
      <c r="G28" s="24"/>
      <c r="H28" s="321" t="s">
        <v>88</v>
      </c>
      <c r="I28" s="340"/>
      <c r="J28" s="340"/>
      <c r="K28" s="24"/>
      <c r="L28" s="321" t="s">
        <v>89</v>
      </c>
      <c r="M28" s="340"/>
      <c r="N28" s="340"/>
      <c r="O28" s="322"/>
      <c r="P28" s="321" t="s">
        <v>91</v>
      </c>
      <c r="Q28" s="322"/>
      <c r="R28" s="321" t="s">
        <v>103</v>
      </c>
      <c r="S28" s="322"/>
      <c r="T28" s="321"/>
      <c r="U28" s="322"/>
      <c r="V28" s="323" t="s">
        <v>105</v>
      </c>
      <c r="W28" s="324"/>
      <c r="X28" s="24" t="s">
        <v>91</v>
      </c>
      <c r="Y28" s="15" t="b">
        <f>IF(AND(G28="",K28="",P28="",T28="",X28=""),0,IF(G28="○",D28*2,IF(K28="○",D28*4,IF(P28="○",D28*6,IF(T28="○",D28*8,IF(X28="○",D28*10))))))</f>
        <v>0</v>
      </c>
    </row>
    <row r="29" spans="1:25" ht="20.100000000000001" customHeight="1" thickBot="1" x14ac:dyDescent="0.2">
      <c r="A29" s="325" t="s">
        <v>232</v>
      </c>
      <c r="B29" s="325"/>
      <c r="C29" s="325"/>
      <c r="D29" s="325"/>
      <c r="E29" s="326"/>
      <c r="F29" s="326"/>
      <c r="G29" s="326"/>
      <c r="H29" s="326"/>
      <c r="I29" s="326"/>
      <c r="J29" s="326"/>
      <c r="K29" s="326"/>
      <c r="L29" s="326"/>
      <c r="M29" s="326"/>
      <c r="N29" s="326"/>
      <c r="O29" s="326"/>
      <c r="P29" s="326"/>
      <c r="Q29" s="326"/>
      <c r="R29" s="326"/>
      <c r="S29" s="326"/>
      <c r="T29" s="326"/>
      <c r="U29" s="326"/>
      <c r="V29" s="326"/>
      <c r="W29" s="326"/>
      <c r="X29" s="326"/>
      <c r="Y29" s="25">
        <f>SUM(Y26:Y28)</f>
        <v>0</v>
      </c>
    </row>
    <row r="30" spans="1:25" ht="15" customHeight="1" x14ac:dyDescent="0.15">
      <c r="A30" s="531" t="s">
        <v>273</v>
      </c>
      <c r="B30" s="532"/>
      <c r="C30" s="533"/>
      <c r="D30" s="537" t="s">
        <v>0</v>
      </c>
      <c r="E30" s="539" t="s">
        <v>49</v>
      </c>
      <c r="F30" s="539"/>
      <c r="G30" s="539"/>
      <c r="H30" s="539"/>
      <c r="I30" s="539"/>
      <c r="J30" s="539"/>
      <c r="K30" s="539"/>
      <c r="L30" s="539"/>
      <c r="M30" s="539"/>
      <c r="N30" s="539"/>
      <c r="O30" s="539"/>
      <c r="P30" s="539"/>
      <c r="Q30" s="539"/>
      <c r="R30" s="539"/>
      <c r="S30" s="539"/>
      <c r="T30" s="539"/>
      <c r="U30" s="539"/>
      <c r="V30" s="539"/>
      <c r="W30" s="539"/>
      <c r="X30" s="539"/>
      <c r="Y30" s="584" t="s">
        <v>50</v>
      </c>
    </row>
    <row r="31" spans="1:25" ht="15" customHeight="1" x14ac:dyDescent="0.15">
      <c r="A31" s="330"/>
      <c r="B31" s="331"/>
      <c r="C31" s="329"/>
      <c r="D31" s="335"/>
      <c r="E31" s="343" t="s">
        <v>1</v>
      </c>
      <c r="F31" s="344"/>
      <c r="G31" s="345"/>
      <c r="H31" s="5" t="s">
        <v>79</v>
      </c>
      <c r="I31" s="343" t="s">
        <v>3</v>
      </c>
      <c r="J31" s="344"/>
      <c r="K31" s="344"/>
      <c r="L31" s="344"/>
      <c r="M31" s="345"/>
      <c r="N31" s="5" t="s">
        <v>79</v>
      </c>
      <c r="O31" s="343" t="s">
        <v>45</v>
      </c>
      <c r="P31" s="344"/>
      <c r="Q31" s="344"/>
      <c r="R31" s="345"/>
      <c r="S31" s="5" t="s">
        <v>79</v>
      </c>
      <c r="T31" s="343" t="s">
        <v>46</v>
      </c>
      <c r="U31" s="344"/>
      <c r="V31" s="344"/>
      <c r="W31" s="345"/>
      <c r="X31" s="5" t="s">
        <v>79</v>
      </c>
      <c r="Y31" s="341"/>
    </row>
    <row r="32" spans="1:25" ht="15" customHeight="1" thickBot="1" x14ac:dyDescent="0.2">
      <c r="A32" s="534"/>
      <c r="B32" s="535"/>
      <c r="C32" s="536"/>
      <c r="D32" s="538"/>
      <c r="E32" s="540" t="s">
        <v>6</v>
      </c>
      <c r="F32" s="541"/>
      <c r="G32" s="542"/>
      <c r="H32" s="157" t="s">
        <v>80</v>
      </c>
      <c r="I32" s="540" t="s">
        <v>6</v>
      </c>
      <c r="J32" s="541"/>
      <c r="K32" s="541"/>
      <c r="L32" s="541"/>
      <c r="M32" s="542"/>
      <c r="N32" s="157" t="s">
        <v>80</v>
      </c>
      <c r="O32" s="540" t="s">
        <v>87</v>
      </c>
      <c r="P32" s="541"/>
      <c r="Q32" s="541"/>
      <c r="R32" s="542"/>
      <c r="S32" s="157" t="s">
        <v>80</v>
      </c>
      <c r="T32" s="540" t="s">
        <v>87</v>
      </c>
      <c r="U32" s="541"/>
      <c r="V32" s="541"/>
      <c r="W32" s="542"/>
      <c r="X32" s="157" t="s">
        <v>80</v>
      </c>
      <c r="Y32" s="585"/>
    </row>
    <row r="33" spans="1:25" ht="26.1" customHeight="1" x14ac:dyDescent="0.15">
      <c r="A33" s="154" t="s">
        <v>171</v>
      </c>
      <c r="B33" s="515" t="s">
        <v>77</v>
      </c>
      <c r="C33" s="516"/>
      <c r="D33" s="131">
        <v>3</v>
      </c>
      <c r="E33" s="346" t="s">
        <v>78</v>
      </c>
      <c r="F33" s="347"/>
      <c r="G33" s="348"/>
      <c r="H33" s="6"/>
      <c r="I33" s="517"/>
      <c r="J33" s="518"/>
      <c r="K33" s="518"/>
      <c r="L33" s="518"/>
      <c r="M33" s="519"/>
      <c r="N33" s="130"/>
      <c r="O33" s="520"/>
      <c r="P33" s="521"/>
      <c r="Q33" s="521"/>
      <c r="R33" s="522"/>
      <c r="S33" s="155"/>
      <c r="T33" s="523"/>
      <c r="U33" s="524"/>
      <c r="V33" s="524"/>
      <c r="W33" s="525"/>
      <c r="X33" s="155"/>
      <c r="Y33" s="156">
        <f>D33*1*(H33+N33+S33+X33)</f>
        <v>0</v>
      </c>
    </row>
    <row r="34" spans="1:25" ht="26.1" customHeight="1" thickBot="1" x14ac:dyDescent="0.2">
      <c r="A34" s="19" t="s">
        <v>172</v>
      </c>
      <c r="B34" s="363" t="s">
        <v>97</v>
      </c>
      <c r="C34" s="364"/>
      <c r="D34" s="13">
        <v>5</v>
      </c>
      <c r="E34" s="343" t="s">
        <v>78</v>
      </c>
      <c r="F34" s="344"/>
      <c r="G34" s="345"/>
      <c r="H34" s="5"/>
      <c r="I34" s="365"/>
      <c r="J34" s="366"/>
      <c r="K34" s="366"/>
      <c r="L34" s="366"/>
      <c r="M34" s="367"/>
      <c r="N34" s="32"/>
      <c r="O34" s="368"/>
      <c r="P34" s="369"/>
      <c r="Q34" s="369"/>
      <c r="R34" s="370"/>
      <c r="S34" s="27"/>
      <c r="T34" s="371"/>
      <c r="U34" s="372"/>
      <c r="V34" s="372"/>
      <c r="W34" s="373"/>
      <c r="X34" s="27"/>
      <c r="Y34" s="28">
        <f>D34*1*(H34+N34+S34+X34)</f>
        <v>0</v>
      </c>
    </row>
    <row r="35" spans="1:25" ht="20.100000000000001" customHeight="1" thickBot="1" x14ac:dyDescent="0.2">
      <c r="A35" s="374" t="s">
        <v>233</v>
      </c>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10">
        <f>SUM(Y33:Y34)</f>
        <v>0</v>
      </c>
    </row>
    <row r="36" spans="1:25" ht="15" customHeight="1" x14ac:dyDescent="0.15">
      <c r="A36" s="375" t="s">
        <v>274</v>
      </c>
      <c r="B36" s="376"/>
      <c r="C36" s="377"/>
      <c r="D36" s="384" t="s">
        <v>0</v>
      </c>
      <c r="E36" s="387" t="s">
        <v>49</v>
      </c>
      <c r="F36" s="387"/>
      <c r="G36" s="387"/>
      <c r="H36" s="387"/>
      <c r="I36" s="387"/>
      <c r="J36" s="387"/>
      <c r="K36" s="387"/>
      <c r="L36" s="387"/>
      <c r="M36" s="387"/>
      <c r="N36" s="387"/>
      <c r="O36" s="387"/>
      <c r="P36" s="387"/>
      <c r="Q36" s="387"/>
      <c r="R36" s="387"/>
      <c r="S36" s="387"/>
      <c r="T36" s="387"/>
      <c r="U36" s="387"/>
      <c r="V36" s="387"/>
      <c r="W36" s="387"/>
      <c r="X36" s="387"/>
      <c r="Y36" s="388" t="s">
        <v>50</v>
      </c>
    </row>
    <row r="37" spans="1:25" ht="15" customHeight="1" x14ac:dyDescent="0.15">
      <c r="A37" s="378"/>
      <c r="B37" s="379"/>
      <c r="C37" s="380"/>
      <c r="D37" s="385"/>
      <c r="E37" s="391" t="s">
        <v>1</v>
      </c>
      <c r="F37" s="392"/>
      <c r="G37" s="11" t="s">
        <v>2</v>
      </c>
      <c r="H37" s="391" t="s">
        <v>3</v>
      </c>
      <c r="I37" s="393"/>
      <c r="J37" s="392"/>
      <c r="K37" s="11" t="s">
        <v>2</v>
      </c>
      <c r="L37" s="391" t="s">
        <v>4</v>
      </c>
      <c r="M37" s="393"/>
      <c r="N37" s="393"/>
      <c r="O37" s="392"/>
      <c r="P37" s="391" t="s">
        <v>2</v>
      </c>
      <c r="Q37" s="392"/>
      <c r="R37" s="391" t="s">
        <v>5</v>
      </c>
      <c r="S37" s="392"/>
      <c r="T37" s="391" t="s">
        <v>2</v>
      </c>
      <c r="U37" s="392"/>
      <c r="V37" s="391" t="s">
        <v>43</v>
      </c>
      <c r="W37" s="392"/>
      <c r="X37" s="11" t="s">
        <v>79</v>
      </c>
      <c r="Y37" s="389"/>
    </row>
    <row r="38" spans="1:25" ht="15" customHeight="1" thickBot="1" x14ac:dyDescent="0.2">
      <c r="A38" s="506"/>
      <c r="B38" s="507"/>
      <c r="C38" s="508"/>
      <c r="D38" s="593"/>
      <c r="E38" s="423" t="s">
        <v>8</v>
      </c>
      <c r="F38" s="426"/>
      <c r="G38" s="66" t="s">
        <v>7</v>
      </c>
      <c r="H38" s="423" t="s">
        <v>8</v>
      </c>
      <c r="I38" s="424"/>
      <c r="J38" s="426"/>
      <c r="K38" s="66" t="s">
        <v>7</v>
      </c>
      <c r="L38" s="423" t="s">
        <v>8</v>
      </c>
      <c r="M38" s="424"/>
      <c r="N38" s="424"/>
      <c r="O38" s="426"/>
      <c r="P38" s="423" t="s">
        <v>7</v>
      </c>
      <c r="Q38" s="426"/>
      <c r="R38" s="423" t="s">
        <v>8</v>
      </c>
      <c r="S38" s="426"/>
      <c r="T38" s="423" t="s">
        <v>7</v>
      </c>
      <c r="U38" s="426"/>
      <c r="V38" s="423" t="s">
        <v>8</v>
      </c>
      <c r="W38" s="426"/>
      <c r="X38" s="66" t="s">
        <v>80</v>
      </c>
      <c r="Y38" s="510"/>
    </row>
    <row r="39" spans="1:25" ht="34.5" customHeight="1" thickBot="1" x14ac:dyDescent="0.2">
      <c r="A39" s="170" t="s">
        <v>173</v>
      </c>
      <c r="B39" s="840" t="s">
        <v>44</v>
      </c>
      <c r="C39" s="380"/>
      <c r="D39" s="171">
        <v>3</v>
      </c>
      <c r="E39" s="836" t="s">
        <v>39</v>
      </c>
      <c r="F39" s="745"/>
      <c r="G39" s="172" t="s">
        <v>91</v>
      </c>
      <c r="H39" s="836" t="s">
        <v>40</v>
      </c>
      <c r="I39" s="841"/>
      <c r="J39" s="745"/>
      <c r="K39" s="173" t="s">
        <v>91</v>
      </c>
      <c r="L39" s="836" t="s">
        <v>41</v>
      </c>
      <c r="M39" s="841"/>
      <c r="N39" s="841"/>
      <c r="O39" s="745"/>
      <c r="P39" s="836" t="s">
        <v>91</v>
      </c>
      <c r="Q39" s="745"/>
      <c r="R39" s="842" t="s">
        <v>42</v>
      </c>
      <c r="S39" s="843"/>
      <c r="T39" s="836" t="s">
        <v>91</v>
      </c>
      <c r="U39" s="426"/>
      <c r="V39" s="399" t="s">
        <v>335</v>
      </c>
      <c r="W39" s="400"/>
      <c r="X39" s="174"/>
      <c r="Y39" s="175">
        <f>IF(AND(G39="",K39="",P39="",T39="",X39=""),0,(IF(G39="〇",D39*1,IF(K39="〇",D39*4,IF(P39="〇",D39*7,IF(T39="〇",D39*10,IF(ISNUMBER(X39),D39*10+X39,0)))))))</f>
        <v>0</v>
      </c>
    </row>
    <row r="40" spans="1:25" ht="20.100000000000001" customHeight="1" thickBot="1" x14ac:dyDescent="0.2">
      <c r="A40" s="837" t="s">
        <v>313</v>
      </c>
      <c r="B40" s="838"/>
      <c r="C40" s="838"/>
      <c r="D40" s="838"/>
      <c r="E40" s="838"/>
      <c r="F40" s="838"/>
      <c r="G40" s="838"/>
      <c r="H40" s="838"/>
      <c r="I40" s="838"/>
      <c r="J40" s="838"/>
      <c r="K40" s="838"/>
      <c r="L40" s="838"/>
      <c r="M40" s="838"/>
      <c r="N40" s="838"/>
      <c r="O40" s="838"/>
      <c r="P40" s="838"/>
      <c r="Q40" s="838"/>
      <c r="R40" s="838"/>
      <c r="S40" s="838"/>
      <c r="T40" s="838"/>
      <c r="U40" s="838"/>
      <c r="V40" s="838"/>
      <c r="W40" s="838"/>
      <c r="X40" s="839"/>
      <c r="Y40" s="30">
        <f>SUM(Y22,Y29,Y35,Y39)</f>
        <v>0</v>
      </c>
    </row>
    <row r="41" spans="1:25" ht="10.5" customHeight="1" thickBot="1" x14ac:dyDescent="0.2"/>
    <row r="42" spans="1:25" ht="15" customHeight="1" x14ac:dyDescent="0.15">
      <c r="A42" s="403" t="s">
        <v>304</v>
      </c>
      <c r="B42" s="404"/>
      <c r="C42" s="405"/>
      <c r="D42" s="412" t="s">
        <v>0</v>
      </c>
      <c r="E42" s="415" t="s">
        <v>49</v>
      </c>
      <c r="F42" s="415"/>
      <c r="G42" s="415"/>
      <c r="H42" s="415"/>
      <c r="I42" s="415"/>
      <c r="J42" s="415"/>
      <c r="K42" s="415"/>
      <c r="L42" s="415"/>
      <c r="M42" s="415"/>
      <c r="N42" s="415"/>
      <c r="O42" s="415"/>
      <c r="P42" s="415"/>
      <c r="Q42" s="415"/>
      <c r="R42" s="415"/>
      <c r="S42" s="415"/>
      <c r="T42" s="415"/>
      <c r="U42" s="415"/>
      <c r="V42" s="415"/>
      <c r="W42" s="415"/>
      <c r="X42" s="415"/>
      <c r="Y42" s="431" t="s">
        <v>50</v>
      </c>
    </row>
    <row r="43" spans="1:25" ht="15" customHeight="1" x14ac:dyDescent="0.15">
      <c r="A43" s="406"/>
      <c r="B43" s="407"/>
      <c r="C43" s="408"/>
      <c r="D43" s="413"/>
      <c r="E43" s="434" t="s">
        <v>1</v>
      </c>
      <c r="F43" s="435"/>
      <c r="G43" s="436"/>
      <c r="H43" s="127" t="s">
        <v>2</v>
      </c>
      <c r="I43" s="434" t="s">
        <v>3</v>
      </c>
      <c r="J43" s="435"/>
      <c r="K43" s="435"/>
      <c r="L43" s="435"/>
      <c r="M43" s="436"/>
      <c r="N43" s="127" t="s">
        <v>2</v>
      </c>
      <c r="O43" s="434" t="s">
        <v>45</v>
      </c>
      <c r="P43" s="435"/>
      <c r="Q43" s="435"/>
      <c r="R43" s="436"/>
      <c r="S43" s="127" t="s">
        <v>2</v>
      </c>
      <c r="T43" s="434" t="s">
        <v>46</v>
      </c>
      <c r="U43" s="435"/>
      <c r="V43" s="435"/>
      <c r="W43" s="436"/>
      <c r="X43" s="127" t="s">
        <v>2</v>
      </c>
      <c r="Y43" s="432"/>
    </row>
    <row r="44" spans="1:25" ht="15" customHeight="1" thickBot="1" x14ac:dyDescent="0.2">
      <c r="A44" s="590"/>
      <c r="B44" s="591"/>
      <c r="C44" s="592"/>
      <c r="D44" s="586"/>
      <c r="E44" s="572" t="s">
        <v>6</v>
      </c>
      <c r="F44" s="573"/>
      <c r="G44" s="574"/>
      <c r="H44" s="165" t="s">
        <v>7</v>
      </c>
      <c r="I44" s="572" t="s">
        <v>8</v>
      </c>
      <c r="J44" s="573"/>
      <c r="K44" s="573"/>
      <c r="L44" s="573"/>
      <c r="M44" s="574"/>
      <c r="N44" s="165" t="s">
        <v>7</v>
      </c>
      <c r="O44" s="572" t="s">
        <v>47</v>
      </c>
      <c r="P44" s="573"/>
      <c r="Q44" s="573"/>
      <c r="R44" s="574"/>
      <c r="S44" s="165" t="s">
        <v>7</v>
      </c>
      <c r="T44" s="572" t="s">
        <v>48</v>
      </c>
      <c r="U44" s="573"/>
      <c r="V44" s="573"/>
      <c r="W44" s="574"/>
      <c r="X44" s="165" t="s">
        <v>7</v>
      </c>
      <c r="Y44" s="583"/>
    </row>
    <row r="45" spans="1:25" ht="26.1" customHeight="1" x14ac:dyDescent="0.15">
      <c r="A45" s="161" t="s">
        <v>174</v>
      </c>
      <c r="B45" s="575" t="s">
        <v>20</v>
      </c>
      <c r="C45" s="576"/>
      <c r="D45" s="96">
        <v>7</v>
      </c>
      <c r="E45" s="437" t="s">
        <v>22</v>
      </c>
      <c r="F45" s="438"/>
      <c r="G45" s="439"/>
      <c r="H45" s="96" t="s">
        <v>91</v>
      </c>
      <c r="I45" s="577"/>
      <c r="J45" s="578"/>
      <c r="K45" s="578"/>
      <c r="L45" s="578"/>
      <c r="M45" s="579"/>
      <c r="N45" s="128"/>
      <c r="O45" s="577"/>
      <c r="P45" s="578"/>
      <c r="Q45" s="578"/>
      <c r="R45" s="579"/>
      <c r="S45" s="162"/>
      <c r="T45" s="580"/>
      <c r="U45" s="581"/>
      <c r="V45" s="581"/>
      <c r="W45" s="582"/>
      <c r="X45" s="163"/>
      <c r="Y45" s="164" t="b">
        <f t="shared" ref="Y45:Y46" si="1">IF(AND(H45="",N45="",S45="",X45=""),0,IF(H45="○",D45*1,IF(N45="○",D45*3,IF(S45="○",D45*5,IF(X45="○",D45*8)))))</f>
        <v>0</v>
      </c>
    </row>
    <row r="46" spans="1:25" ht="26.1" customHeight="1" thickBot="1" x14ac:dyDescent="0.2">
      <c r="A46" s="103" t="s">
        <v>175</v>
      </c>
      <c r="B46" s="453" t="s">
        <v>21</v>
      </c>
      <c r="C46" s="454"/>
      <c r="D46" s="95">
        <v>5</v>
      </c>
      <c r="E46" s="455" t="s">
        <v>23</v>
      </c>
      <c r="F46" s="455"/>
      <c r="G46" s="455"/>
      <c r="H46" s="98" t="s">
        <v>91</v>
      </c>
      <c r="I46" s="434" t="s">
        <v>24</v>
      </c>
      <c r="J46" s="435"/>
      <c r="K46" s="435"/>
      <c r="L46" s="435"/>
      <c r="M46" s="436"/>
      <c r="N46" s="98" t="s">
        <v>91</v>
      </c>
      <c r="O46" s="434" t="s">
        <v>73</v>
      </c>
      <c r="P46" s="435"/>
      <c r="Q46" s="435"/>
      <c r="R46" s="436"/>
      <c r="S46" s="98" t="s">
        <v>91</v>
      </c>
      <c r="T46" s="456" t="s">
        <v>25</v>
      </c>
      <c r="U46" s="457"/>
      <c r="V46" s="457"/>
      <c r="W46" s="458"/>
      <c r="X46" s="98" t="s">
        <v>91</v>
      </c>
      <c r="Y46" s="104" t="b">
        <f t="shared" si="1"/>
        <v>0</v>
      </c>
    </row>
    <row r="47" spans="1:25" ht="20.100000000000001" customHeight="1" thickBot="1" x14ac:dyDescent="0.2">
      <c r="A47" s="440" t="s">
        <v>317</v>
      </c>
      <c r="B47" s="441"/>
      <c r="C47" s="441"/>
      <c r="D47" s="441"/>
      <c r="E47" s="441"/>
      <c r="F47" s="441"/>
      <c r="G47" s="441"/>
      <c r="H47" s="441"/>
      <c r="I47" s="441"/>
      <c r="J47" s="441"/>
      <c r="K47" s="441"/>
      <c r="L47" s="441"/>
      <c r="M47" s="441"/>
      <c r="N47" s="441"/>
      <c r="O47" s="441"/>
      <c r="P47" s="441"/>
      <c r="Q47" s="441"/>
      <c r="R47" s="441"/>
      <c r="S47" s="441"/>
      <c r="T47" s="441"/>
      <c r="U47" s="441"/>
      <c r="V47" s="441"/>
      <c r="W47" s="441"/>
      <c r="X47" s="441"/>
      <c r="Y47" s="105">
        <f>SUM(Y45:Y46)</f>
        <v>0</v>
      </c>
    </row>
  </sheetData>
  <mergeCells count="178">
    <mergeCell ref="A47:X47"/>
    <mergeCell ref="B45:C45"/>
    <mergeCell ref="E45:G45"/>
    <mergeCell ref="I45:M45"/>
    <mergeCell ref="O45:R45"/>
    <mergeCell ref="T45:W45"/>
    <mergeCell ref="B46:C46"/>
    <mergeCell ref="E46:G46"/>
    <mergeCell ref="I46:M46"/>
    <mergeCell ref="O46:R46"/>
    <mergeCell ref="T46:W46"/>
    <mergeCell ref="Y42:Y44"/>
    <mergeCell ref="E43:G43"/>
    <mergeCell ref="I43:M43"/>
    <mergeCell ref="O43:R43"/>
    <mergeCell ref="T43:W43"/>
    <mergeCell ref="E44:G44"/>
    <mergeCell ref="I44:M44"/>
    <mergeCell ref="O44:R44"/>
    <mergeCell ref="T44:W44"/>
    <mergeCell ref="T39:U39"/>
    <mergeCell ref="V39:W39"/>
    <mergeCell ref="A40:X40"/>
    <mergeCell ref="A42:C44"/>
    <mergeCell ref="D42:D44"/>
    <mergeCell ref="E42:X42"/>
    <mergeCell ref="B39:C39"/>
    <mergeCell ref="E39:F39"/>
    <mergeCell ref="H39:J39"/>
    <mergeCell ref="L39:O39"/>
    <mergeCell ref="P39:Q39"/>
    <mergeCell ref="R39:S39"/>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B33:C33"/>
    <mergeCell ref="E33:G33"/>
    <mergeCell ref="I33:M33"/>
    <mergeCell ref="O33:R33"/>
    <mergeCell ref="T33:W33"/>
    <mergeCell ref="B34:C34"/>
    <mergeCell ref="E34:G34"/>
    <mergeCell ref="I34:M34"/>
    <mergeCell ref="O34:R34"/>
    <mergeCell ref="T34:W34"/>
    <mergeCell ref="Y30:Y32"/>
    <mergeCell ref="E31:G31"/>
    <mergeCell ref="I31:M31"/>
    <mergeCell ref="O31:R31"/>
    <mergeCell ref="T31:W31"/>
    <mergeCell ref="E32:G32"/>
    <mergeCell ref="I32:M32"/>
    <mergeCell ref="O32:R32"/>
    <mergeCell ref="T32:W32"/>
    <mergeCell ref="T28:U28"/>
    <mergeCell ref="V28:W28"/>
    <mergeCell ref="A29:X29"/>
    <mergeCell ref="A30:C32"/>
    <mergeCell ref="D30:D32"/>
    <mergeCell ref="E30:X30"/>
    <mergeCell ref="B28:C28"/>
    <mergeCell ref="E28:F28"/>
    <mergeCell ref="H28:J28"/>
    <mergeCell ref="L28:O28"/>
    <mergeCell ref="P28:Q28"/>
    <mergeCell ref="R28:S28"/>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A22:X22"/>
    <mergeCell ref="A23:C25"/>
    <mergeCell ref="D23:D25"/>
    <mergeCell ref="E23:X23"/>
    <mergeCell ref="Y23:Y25"/>
    <mergeCell ref="E24:F24"/>
    <mergeCell ref="H24:J24"/>
    <mergeCell ref="L24:O24"/>
    <mergeCell ref="P24:Q24"/>
    <mergeCell ref="R24:S24"/>
    <mergeCell ref="T24:U24"/>
    <mergeCell ref="V24:W24"/>
    <mergeCell ref="E25:F25"/>
    <mergeCell ref="H25:J25"/>
    <mergeCell ref="L25:O25"/>
    <mergeCell ref="P25:Q25"/>
    <mergeCell ref="R25:S25"/>
    <mergeCell ref="T25:U25"/>
    <mergeCell ref="V25:W25"/>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B17:C17"/>
    <mergeCell ref="E17:G17"/>
    <mergeCell ref="I17:M17"/>
    <mergeCell ref="O17:R17"/>
    <mergeCell ref="T17:W17"/>
    <mergeCell ref="B18:C18"/>
    <mergeCell ref="E18:G18"/>
    <mergeCell ref="I18:M18"/>
    <mergeCell ref="O18:R18"/>
    <mergeCell ref="T18:W18"/>
    <mergeCell ref="B15:C15"/>
    <mergeCell ref="E15:G15"/>
    <mergeCell ref="I15:M15"/>
    <mergeCell ref="O15:R15"/>
    <mergeCell ref="T15:W15"/>
    <mergeCell ref="B16:C16"/>
    <mergeCell ref="E16:G16"/>
    <mergeCell ref="I16:M16"/>
    <mergeCell ref="O16:R16"/>
    <mergeCell ref="T16:W16"/>
    <mergeCell ref="B13:C13"/>
    <mergeCell ref="E13:G13"/>
    <mergeCell ref="I13:M13"/>
    <mergeCell ref="O13:R13"/>
    <mergeCell ref="T13:W13"/>
    <mergeCell ref="B14:C14"/>
    <mergeCell ref="E14:G14"/>
    <mergeCell ref="I14:M14"/>
    <mergeCell ref="O14:R14"/>
    <mergeCell ref="T14:W14"/>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s>
  <phoneticPr fontId="1"/>
  <dataValidations count="2">
    <dataValidation type="list" allowBlank="1" showInputMessage="1" showErrorMessage="1" sqref="X46 S46 N46 H45:H46 G26:G28 K26:K28 P26:Q28 T26:U28 X26:X28 H13 N13:N16 X19 X15:X16 S18:S19 S13:S16 N18:N20 H15:H21" xr:uid="{00000000-0002-0000-0900-000000000000}">
      <formula1>"　,○"</formula1>
    </dataValidation>
    <dataValidation type="list" allowBlank="1" showInputMessage="1" showErrorMessage="1" sqref="G39 K39 P39:Q39 T39:U39" xr:uid="{00000000-0002-0000-0900-000001000000}">
      <formula1>"　,〇"</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AD25"/>
  <sheetViews>
    <sheetView zoomScaleNormal="100" workbookViewId="0">
      <selection activeCell="Y11" sqref="Y11"/>
    </sheetView>
  </sheetViews>
  <sheetFormatPr defaultRowHeight="13.5" x14ac:dyDescent="0.1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x14ac:dyDescent="0.15">
      <c r="A1" s="1" t="s">
        <v>290</v>
      </c>
      <c r="B1" s="1"/>
    </row>
    <row r="2" spans="1:30" s="2" customFormat="1" ht="17.25" customHeight="1" x14ac:dyDescent="0.15">
      <c r="A2" s="467" t="s">
        <v>382</v>
      </c>
      <c r="B2" s="467"/>
      <c r="C2" s="467"/>
      <c r="D2" s="467"/>
      <c r="E2" s="467"/>
      <c r="F2" s="467"/>
      <c r="G2" s="467"/>
      <c r="H2" s="467"/>
      <c r="I2" s="467"/>
      <c r="J2" s="467"/>
      <c r="K2" s="467"/>
      <c r="L2" s="467"/>
      <c r="M2" s="467"/>
      <c r="N2" s="467"/>
      <c r="O2" s="467"/>
      <c r="P2" s="467"/>
      <c r="Q2" s="467"/>
      <c r="R2" s="467"/>
      <c r="S2" s="467"/>
      <c r="T2" s="467"/>
      <c r="U2" s="467"/>
      <c r="V2" s="467"/>
      <c r="W2" s="467"/>
      <c r="X2" s="7"/>
      <c r="Y2" s="7"/>
      <c r="Z2" s="7"/>
      <c r="AA2" s="7"/>
      <c r="AB2" s="7"/>
      <c r="AC2" s="7"/>
    </row>
    <row r="3" spans="1:30" s="2" customFormat="1" ht="9" customHeight="1" thickBot="1" x14ac:dyDescent="0.2"/>
    <row r="4" spans="1:30" s="2" customFormat="1" ht="13.5" customHeight="1" thickBot="1" x14ac:dyDescent="0.2">
      <c r="B4" s="236" t="s">
        <v>9</v>
      </c>
      <c r="C4" s="237"/>
      <c r="D4" s="237"/>
      <c r="E4" s="237"/>
      <c r="F4" s="237"/>
      <c r="G4" s="237"/>
      <c r="H4" s="237"/>
      <c r="I4" s="237"/>
      <c r="J4" s="237"/>
      <c r="K4" s="237"/>
      <c r="L4" s="237"/>
      <c r="M4" s="237"/>
      <c r="N4" s="237"/>
      <c r="O4" s="237"/>
      <c r="P4" s="237"/>
      <c r="Q4" s="237"/>
      <c r="R4" s="237"/>
      <c r="S4" s="237"/>
      <c r="T4" s="237"/>
      <c r="U4" s="237"/>
      <c r="V4" s="238"/>
      <c r="W4" s="239"/>
      <c r="X4" s="8"/>
      <c r="Y4" s="8"/>
      <c r="Z4" s="8"/>
      <c r="AA4" s="8"/>
      <c r="AB4" s="8"/>
      <c r="AC4" s="8"/>
      <c r="AD4" s="8"/>
    </row>
    <row r="5" spans="1:30" s="2" customFormat="1" ht="13.5" customHeight="1" thickBot="1" x14ac:dyDescent="0.2">
      <c r="B5" s="236"/>
      <c r="C5" s="237"/>
      <c r="D5" s="237"/>
      <c r="E5" s="237"/>
      <c r="F5" s="237"/>
      <c r="G5" s="237"/>
      <c r="H5" s="237"/>
      <c r="I5" s="237"/>
      <c r="J5" s="237"/>
      <c r="K5" s="237"/>
      <c r="L5" s="237"/>
      <c r="M5" s="237"/>
      <c r="N5" s="237"/>
      <c r="O5" s="237"/>
      <c r="P5" s="237"/>
      <c r="Q5" s="237"/>
      <c r="R5" s="237"/>
      <c r="S5" s="237"/>
      <c r="T5" s="237"/>
      <c r="U5" s="237"/>
      <c r="V5" s="238"/>
      <c r="W5" s="239"/>
      <c r="X5" s="8"/>
      <c r="Y5" s="8"/>
      <c r="Z5" s="8"/>
      <c r="AA5" s="8"/>
      <c r="AB5" s="8"/>
      <c r="AC5" s="8"/>
      <c r="AD5" s="8"/>
    </row>
    <row r="6" spans="1:30" s="2" customFormat="1" ht="10.5" customHeight="1" thickBot="1" x14ac:dyDescent="0.2">
      <c r="B6" s="236"/>
      <c r="C6" s="237"/>
      <c r="D6" s="237"/>
      <c r="E6" s="237"/>
      <c r="F6" s="237"/>
      <c r="G6" s="237"/>
      <c r="H6" s="237"/>
      <c r="I6" s="237"/>
      <c r="J6" s="237"/>
      <c r="K6" s="237"/>
      <c r="L6" s="237"/>
      <c r="M6" s="237"/>
      <c r="N6" s="237"/>
      <c r="O6" s="237"/>
      <c r="P6" s="237"/>
      <c r="Q6" s="237"/>
      <c r="R6" s="237"/>
      <c r="S6" s="237"/>
      <c r="T6" s="237"/>
      <c r="U6" s="237"/>
      <c r="V6" s="238"/>
      <c r="W6" s="239"/>
      <c r="X6" s="8"/>
      <c r="Y6" s="8"/>
      <c r="Z6" s="8"/>
      <c r="AA6" s="8"/>
      <c r="AB6" s="8"/>
      <c r="AC6" s="8"/>
      <c r="AD6" s="8"/>
    </row>
    <row r="7" spans="1:30" s="2" customFormat="1" ht="18" customHeight="1" thickBot="1" x14ac:dyDescent="0.2">
      <c r="B7" s="240" t="s">
        <v>262</v>
      </c>
      <c r="C7" s="241"/>
      <c r="D7" s="241"/>
      <c r="E7" s="241"/>
      <c r="F7" s="241"/>
      <c r="G7" s="241"/>
      <c r="H7" s="241"/>
      <c r="I7" s="241"/>
      <c r="J7" s="241"/>
      <c r="K7" s="241"/>
      <c r="L7" s="241"/>
      <c r="M7" s="241"/>
      <c r="N7" s="241"/>
      <c r="O7" s="241"/>
      <c r="P7" s="241"/>
      <c r="Q7" s="241"/>
      <c r="R7" s="241"/>
      <c r="S7" s="241"/>
      <c r="T7" s="241"/>
      <c r="U7" s="241"/>
      <c r="V7" s="241"/>
      <c r="W7" s="242"/>
      <c r="X7" s="9"/>
      <c r="Y7" s="9"/>
      <c r="Z7" s="9"/>
      <c r="AA7" s="9"/>
      <c r="AB7" s="9"/>
      <c r="AC7" s="9"/>
      <c r="AD7" s="9"/>
    </row>
    <row r="8" spans="1:30" s="2" customFormat="1" ht="18" customHeight="1" thickBot="1" x14ac:dyDescent="0.2">
      <c r="B8" s="240" t="s">
        <v>263</v>
      </c>
      <c r="C8" s="241"/>
      <c r="D8" s="241"/>
      <c r="E8" s="241"/>
      <c r="F8" s="241"/>
      <c r="G8" s="241"/>
      <c r="H8" s="241"/>
      <c r="I8" s="241"/>
      <c r="J8" s="241"/>
      <c r="K8" s="241"/>
      <c r="L8" s="241"/>
      <c r="M8" s="241"/>
      <c r="N8" s="241"/>
      <c r="O8" s="241"/>
      <c r="P8" s="241"/>
      <c r="Q8" s="241"/>
      <c r="R8" s="241"/>
      <c r="S8" s="241"/>
      <c r="T8" s="241"/>
      <c r="U8" s="241"/>
      <c r="V8" s="241"/>
      <c r="W8" s="242"/>
    </row>
    <row r="9" spans="1:30" s="2" customFormat="1" ht="9.75" customHeight="1" thickBot="1" x14ac:dyDescent="0.2"/>
    <row r="10" spans="1:30" ht="9.9499999999999993" customHeight="1" x14ac:dyDescent="0.15">
      <c r="A10" s="468" t="s">
        <v>272</v>
      </c>
      <c r="B10" s="469"/>
      <c r="C10" s="469"/>
      <c r="D10" s="469"/>
      <c r="E10" s="469"/>
      <c r="F10" s="469"/>
      <c r="G10" s="469"/>
      <c r="H10" s="469"/>
      <c r="I10" s="469"/>
      <c r="J10" s="469"/>
      <c r="K10" s="469"/>
      <c r="L10" s="469"/>
      <c r="M10" s="469"/>
      <c r="N10" s="469"/>
      <c r="O10" s="469"/>
      <c r="P10" s="469"/>
      <c r="Q10" s="469"/>
      <c r="R10" s="469"/>
      <c r="S10" s="469"/>
      <c r="T10" s="469"/>
      <c r="U10" s="469"/>
      <c r="V10" s="469"/>
      <c r="W10" s="470"/>
    </row>
    <row r="11" spans="1:30" ht="9.9499999999999993" customHeight="1" x14ac:dyDescent="0.15">
      <c r="A11" s="295"/>
      <c r="B11" s="471"/>
      <c r="C11" s="471"/>
      <c r="D11" s="471"/>
      <c r="E11" s="471"/>
      <c r="F11" s="471"/>
      <c r="G11" s="471"/>
      <c r="H11" s="471"/>
      <c r="I11" s="471"/>
      <c r="J11" s="471"/>
      <c r="K11" s="471"/>
      <c r="L11" s="471"/>
      <c r="M11" s="471"/>
      <c r="N11" s="471"/>
      <c r="O11" s="471"/>
      <c r="P11" s="471"/>
      <c r="Q11" s="471"/>
      <c r="R11" s="471"/>
      <c r="S11" s="471"/>
      <c r="T11" s="471"/>
      <c r="U11" s="471"/>
      <c r="V11" s="471"/>
      <c r="W11" s="472"/>
    </row>
    <row r="12" spans="1:30" ht="9.9499999999999993" customHeight="1" x14ac:dyDescent="0.15">
      <c r="A12" s="473"/>
      <c r="B12" s="474"/>
      <c r="C12" s="474"/>
      <c r="D12" s="474"/>
      <c r="E12" s="474"/>
      <c r="F12" s="474"/>
      <c r="G12" s="474"/>
      <c r="H12" s="474"/>
      <c r="I12" s="474"/>
      <c r="J12" s="474"/>
      <c r="K12" s="474"/>
      <c r="L12" s="474"/>
      <c r="M12" s="474"/>
      <c r="N12" s="474"/>
      <c r="O12" s="474"/>
      <c r="P12" s="474"/>
      <c r="Q12" s="474"/>
      <c r="R12" s="474"/>
      <c r="S12" s="474"/>
      <c r="T12" s="474"/>
      <c r="U12" s="474"/>
      <c r="V12" s="474"/>
      <c r="W12" s="475"/>
    </row>
    <row r="13" spans="1:30" ht="30" customHeight="1" x14ac:dyDescent="0.15">
      <c r="A13" s="14" t="s">
        <v>60</v>
      </c>
      <c r="B13" s="476" t="s">
        <v>96</v>
      </c>
      <c r="C13" s="476"/>
      <c r="D13" s="623" t="s">
        <v>275</v>
      </c>
      <c r="E13" s="623"/>
      <c r="F13" s="623"/>
      <c r="G13" s="623"/>
      <c r="H13" s="623"/>
      <c r="I13" s="623"/>
      <c r="J13" s="623"/>
      <c r="K13" s="623"/>
      <c r="L13" s="623"/>
      <c r="M13" s="623"/>
      <c r="N13" s="623"/>
      <c r="O13" s="623"/>
      <c r="P13" s="623"/>
      <c r="Q13" s="623"/>
      <c r="R13" s="623"/>
      <c r="S13" s="623"/>
      <c r="T13" s="623"/>
      <c r="U13" s="623"/>
      <c r="V13" s="623"/>
      <c r="W13" s="624"/>
    </row>
    <row r="14" spans="1:30" ht="30" customHeight="1" x14ac:dyDescent="0.15">
      <c r="A14" s="193" t="s">
        <v>61</v>
      </c>
      <c r="B14" s="637" t="s">
        <v>341</v>
      </c>
      <c r="C14" s="637"/>
      <c r="D14" s="625"/>
      <c r="E14" s="625"/>
      <c r="F14" s="625"/>
      <c r="G14" s="625"/>
      <c r="H14" s="625"/>
      <c r="I14" s="625"/>
      <c r="J14" s="625"/>
      <c r="K14" s="625"/>
      <c r="L14" s="625"/>
      <c r="M14" s="625"/>
      <c r="N14" s="625"/>
      <c r="O14" s="625"/>
      <c r="P14" s="625"/>
      <c r="Q14" s="625"/>
      <c r="R14" s="625"/>
      <c r="S14" s="625"/>
      <c r="T14" s="625"/>
      <c r="U14" s="625"/>
      <c r="V14" s="625"/>
      <c r="W14" s="626"/>
    </row>
    <row r="15" spans="1:30" ht="30" customHeight="1" x14ac:dyDescent="0.15">
      <c r="A15" s="193" t="s">
        <v>62</v>
      </c>
      <c r="B15" s="636" t="s">
        <v>98</v>
      </c>
      <c r="C15" s="636"/>
      <c r="D15" s="625"/>
      <c r="E15" s="625"/>
      <c r="F15" s="625"/>
      <c r="G15" s="625"/>
      <c r="H15" s="625"/>
      <c r="I15" s="625"/>
      <c r="J15" s="625"/>
      <c r="K15" s="625"/>
      <c r="L15" s="625"/>
      <c r="M15" s="625"/>
      <c r="N15" s="625"/>
      <c r="O15" s="625"/>
      <c r="P15" s="625"/>
      <c r="Q15" s="625"/>
      <c r="R15" s="625"/>
      <c r="S15" s="625"/>
      <c r="T15" s="625"/>
      <c r="U15" s="625"/>
      <c r="V15" s="625"/>
      <c r="W15" s="626"/>
    </row>
    <row r="16" spans="1:30" ht="9.9499999999999993" customHeight="1" x14ac:dyDescent="0.15">
      <c r="A16" s="629" t="s">
        <v>273</v>
      </c>
      <c r="B16" s="344"/>
      <c r="C16" s="344"/>
      <c r="D16" s="344"/>
      <c r="E16" s="344"/>
      <c r="F16" s="344"/>
      <c r="G16" s="344"/>
      <c r="H16" s="344"/>
      <c r="I16" s="344"/>
      <c r="J16" s="344"/>
      <c r="K16" s="344"/>
      <c r="L16" s="344"/>
      <c r="M16" s="344"/>
      <c r="N16" s="344"/>
      <c r="O16" s="344"/>
      <c r="P16" s="344"/>
      <c r="Q16" s="344"/>
      <c r="R16" s="344"/>
      <c r="S16" s="344"/>
      <c r="T16" s="344"/>
      <c r="U16" s="344"/>
      <c r="V16" s="344"/>
      <c r="W16" s="630"/>
    </row>
    <row r="17" spans="1:23" ht="9.9499999999999993" customHeight="1" x14ac:dyDescent="0.15">
      <c r="A17" s="631"/>
      <c r="B17" s="632"/>
      <c r="C17" s="632"/>
      <c r="D17" s="632"/>
      <c r="E17" s="632"/>
      <c r="F17" s="632"/>
      <c r="G17" s="632"/>
      <c r="H17" s="632"/>
      <c r="I17" s="632"/>
      <c r="J17" s="632"/>
      <c r="K17" s="632"/>
      <c r="L17" s="632"/>
      <c r="M17" s="632"/>
      <c r="N17" s="632"/>
      <c r="O17" s="632"/>
      <c r="P17" s="632"/>
      <c r="Q17" s="632"/>
      <c r="R17" s="632"/>
      <c r="S17" s="632"/>
      <c r="T17" s="632"/>
      <c r="U17" s="632"/>
      <c r="V17" s="632"/>
      <c r="W17" s="633"/>
    </row>
    <row r="18" spans="1:23" ht="9.9499999999999993" customHeight="1" x14ac:dyDescent="0.15">
      <c r="A18" s="634"/>
      <c r="B18" s="347"/>
      <c r="C18" s="347"/>
      <c r="D18" s="347"/>
      <c r="E18" s="347"/>
      <c r="F18" s="347"/>
      <c r="G18" s="347"/>
      <c r="H18" s="347"/>
      <c r="I18" s="347"/>
      <c r="J18" s="347"/>
      <c r="K18" s="347"/>
      <c r="L18" s="347"/>
      <c r="M18" s="347"/>
      <c r="N18" s="347"/>
      <c r="O18" s="347"/>
      <c r="P18" s="347"/>
      <c r="Q18" s="347"/>
      <c r="R18" s="347"/>
      <c r="S18" s="347"/>
      <c r="T18" s="347"/>
      <c r="U18" s="347"/>
      <c r="V18" s="347"/>
      <c r="W18" s="635"/>
    </row>
    <row r="19" spans="1:23" ht="35.1" customHeight="1" x14ac:dyDescent="0.15">
      <c r="A19" s="194" t="s">
        <v>107</v>
      </c>
      <c r="B19" s="620" t="s">
        <v>342</v>
      </c>
      <c r="C19" s="620"/>
      <c r="D19" s="627"/>
      <c r="E19" s="627"/>
      <c r="F19" s="627"/>
      <c r="G19" s="627"/>
      <c r="H19" s="627"/>
      <c r="I19" s="627"/>
      <c r="J19" s="627"/>
      <c r="K19" s="627"/>
      <c r="L19" s="627"/>
      <c r="M19" s="627"/>
      <c r="N19" s="627"/>
      <c r="O19" s="627"/>
      <c r="P19" s="627"/>
      <c r="Q19" s="627"/>
      <c r="R19" s="627"/>
      <c r="S19" s="627"/>
      <c r="T19" s="627"/>
      <c r="U19" s="627"/>
      <c r="V19" s="627"/>
      <c r="W19" s="628"/>
    </row>
    <row r="20" spans="1:23" ht="35.1" customHeight="1" x14ac:dyDescent="0.15">
      <c r="A20" s="17" t="s">
        <v>265</v>
      </c>
      <c r="B20" s="489" t="s">
        <v>97</v>
      </c>
      <c r="C20" s="489"/>
      <c r="D20" s="465"/>
      <c r="E20" s="465"/>
      <c r="F20" s="465"/>
      <c r="G20" s="465"/>
      <c r="H20" s="465"/>
      <c r="I20" s="465"/>
      <c r="J20" s="465"/>
      <c r="K20" s="465"/>
      <c r="L20" s="465"/>
      <c r="M20" s="465"/>
      <c r="N20" s="465"/>
      <c r="O20" s="465"/>
      <c r="P20" s="465"/>
      <c r="Q20" s="465"/>
      <c r="R20" s="465"/>
      <c r="S20" s="465"/>
      <c r="T20" s="465"/>
      <c r="U20" s="465"/>
      <c r="V20" s="465"/>
      <c r="W20" s="466"/>
    </row>
    <row r="21" spans="1:23" ht="9.9499999999999993" customHeight="1" x14ac:dyDescent="0.15">
      <c r="A21" s="493" t="s">
        <v>274</v>
      </c>
      <c r="B21" s="494"/>
      <c r="C21" s="494"/>
      <c r="D21" s="494"/>
      <c r="E21" s="494"/>
      <c r="F21" s="494"/>
      <c r="G21" s="494"/>
      <c r="H21" s="494"/>
      <c r="I21" s="494"/>
      <c r="J21" s="494"/>
      <c r="K21" s="494"/>
      <c r="L21" s="494"/>
      <c r="M21" s="494"/>
      <c r="N21" s="494"/>
      <c r="O21" s="494"/>
      <c r="P21" s="494"/>
      <c r="Q21" s="494"/>
      <c r="R21" s="494"/>
      <c r="S21" s="494"/>
      <c r="T21" s="494"/>
      <c r="U21" s="494"/>
      <c r="V21" s="494"/>
      <c r="W21" s="495"/>
    </row>
    <row r="22" spans="1:23" ht="9.9499999999999993" customHeight="1" x14ac:dyDescent="0.15">
      <c r="A22" s="496"/>
      <c r="B22" s="497"/>
      <c r="C22" s="497"/>
      <c r="D22" s="497"/>
      <c r="E22" s="497"/>
      <c r="F22" s="497"/>
      <c r="G22" s="497"/>
      <c r="H22" s="497"/>
      <c r="I22" s="497"/>
      <c r="J22" s="497"/>
      <c r="K22" s="497"/>
      <c r="L22" s="497"/>
      <c r="M22" s="497"/>
      <c r="N22" s="497"/>
      <c r="O22" s="497"/>
      <c r="P22" s="497"/>
      <c r="Q22" s="497"/>
      <c r="R22" s="497"/>
      <c r="S22" s="497"/>
      <c r="T22" s="497"/>
      <c r="U22" s="497"/>
      <c r="V22" s="497"/>
      <c r="W22" s="498"/>
    </row>
    <row r="23" spans="1:23" ht="9.9499999999999993" customHeight="1" x14ac:dyDescent="0.15">
      <c r="A23" s="499"/>
      <c r="B23" s="500"/>
      <c r="C23" s="500"/>
      <c r="D23" s="500"/>
      <c r="E23" s="500"/>
      <c r="F23" s="500"/>
      <c r="G23" s="500"/>
      <c r="H23" s="500"/>
      <c r="I23" s="500"/>
      <c r="J23" s="500"/>
      <c r="K23" s="500"/>
      <c r="L23" s="500"/>
      <c r="M23" s="500"/>
      <c r="N23" s="500"/>
      <c r="O23" s="500"/>
      <c r="P23" s="500"/>
      <c r="Q23" s="500"/>
      <c r="R23" s="500"/>
      <c r="S23" s="500"/>
      <c r="T23" s="500"/>
      <c r="U23" s="500"/>
      <c r="V23" s="500"/>
      <c r="W23" s="501"/>
    </row>
    <row r="24" spans="1:23" ht="35.1" customHeight="1" thickBot="1" x14ac:dyDescent="0.2">
      <c r="A24" s="42" t="s">
        <v>92</v>
      </c>
      <c r="B24" s="844" t="s">
        <v>44</v>
      </c>
      <c r="C24" s="844"/>
      <c r="D24" s="845"/>
      <c r="E24" s="845"/>
      <c r="F24" s="845"/>
      <c r="G24" s="845"/>
      <c r="H24" s="845"/>
      <c r="I24" s="845"/>
      <c r="J24" s="845"/>
      <c r="K24" s="845"/>
      <c r="L24" s="845"/>
      <c r="M24" s="845"/>
      <c r="N24" s="845"/>
      <c r="O24" s="845"/>
      <c r="P24" s="845"/>
      <c r="Q24" s="845"/>
      <c r="R24" s="845"/>
      <c r="S24" s="845"/>
      <c r="T24" s="845"/>
      <c r="U24" s="845"/>
      <c r="V24" s="845"/>
      <c r="W24" s="846"/>
    </row>
    <row r="25" spans="1:23" ht="10.5" customHeight="1" x14ac:dyDescent="0.15"/>
  </sheetData>
  <mergeCells count="19">
    <mergeCell ref="B20:C20"/>
    <mergeCell ref="D20:W20"/>
    <mergeCell ref="A21:W23"/>
    <mergeCell ref="B24:C24"/>
    <mergeCell ref="D24:W24"/>
    <mergeCell ref="B4:W6"/>
    <mergeCell ref="B7:W7"/>
    <mergeCell ref="B8:W8"/>
    <mergeCell ref="A2:W2"/>
    <mergeCell ref="A16:W18"/>
    <mergeCell ref="B19:C19"/>
    <mergeCell ref="D19:W19"/>
    <mergeCell ref="A10:W12"/>
    <mergeCell ref="B13:C13"/>
    <mergeCell ref="D13:W13"/>
    <mergeCell ref="B14:C14"/>
    <mergeCell ref="D14:W14"/>
    <mergeCell ref="B15:C15"/>
    <mergeCell ref="D15:W15"/>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Q277"/>
  <sheetViews>
    <sheetView zoomScaleNormal="100" workbookViewId="0">
      <selection activeCell="X27" sqref="X27"/>
    </sheetView>
  </sheetViews>
  <sheetFormatPr defaultRowHeight="13.5" x14ac:dyDescent="0.15"/>
  <cols>
    <col min="1" max="1" width="3.625" customWidth="1"/>
    <col min="2" max="2" width="9.625" customWidth="1"/>
    <col min="3" max="3" width="5.625" customWidth="1"/>
    <col min="4" max="4" width="3.625" customWidth="1"/>
    <col min="5" max="7" width="4.625" customWidth="1"/>
    <col min="8" max="8" width="3.625" customWidth="1"/>
    <col min="9" max="11" width="4.625" customWidth="1"/>
    <col min="12" max="12" width="3.625" customWidth="1"/>
    <col min="13" max="15" width="4.625" customWidth="1"/>
    <col min="16" max="16" width="3.625" customWidth="1"/>
    <col min="17" max="17" width="8.625" customWidth="1"/>
  </cols>
  <sheetData>
    <row r="1" spans="1:17" x14ac:dyDescent="0.15">
      <c r="A1" s="1" t="s">
        <v>295</v>
      </c>
      <c r="B1" s="2"/>
      <c r="C1" s="2"/>
      <c r="D1" s="2"/>
      <c r="E1" s="2"/>
      <c r="F1" s="2"/>
      <c r="G1" s="2"/>
      <c r="H1" s="2"/>
      <c r="I1" s="2"/>
      <c r="J1" s="2"/>
      <c r="K1" s="2"/>
      <c r="L1" s="2"/>
      <c r="M1" s="2"/>
      <c r="N1" s="2"/>
      <c r="O1" s="2"/>
      <c r="P1" s="2"/>
      <c r="Q1" s="2"/>
    </row>
    <row r="2" spans="1:17" ht="18.95" customHeight="1" x14ac:dyDescent="0.15">
      <c r="A2" s="2"/>
      <c r="B2" s="235" t="s">
        <v>163</v>
      </c>
      <c r="C2" s="235"/>
      <c r="D2" s="235"/>
      <c r="E2" s="235"/>
      <c r="F2" s="235"/>
      <c r="G2" s="235"/>
      <c r="H2" s="235"/>
      <c r="I2" s="235"/>
      <c r="J2" s="235"/>
      <c r="K2" s="235"/>
      <c r="L2" s="235"/>
      <c r="M2" s="235"/>
      <c r="N2" s="235"/>
      <c r="O2" s="235"/>
      <c r="P2" s="235"/>
      <c r="Q2" s="2"/>
    </row>
    <row r="3" spans="1:17" ht="14.25" thickBot="1" x14ac:dyDescent="0.2">
      <c r="A3" s="2"/>
      <c r="B3" s="2"/>
      <c r="C3" s="2"/>
      <c r="D3" s="2"/>
      <c r="E3" s="2"/>
      <c r="F3" s="2"/>
      <c r="G3" s="2"/>
      <c r="H3" s="2"/>
      <c r="I3" s="2"/>
      <c r="J3" s="2"/>
      <c r="K3" s="2"/>
      <c r="L3" s="2"/>
      <c r="M3" s="2"/>
      <c r="N3" s="2"/>
      <c r="O3" s="2"/>
      <c r="P3" s="2"/>
      <c r="Q3" s="2"/>
    </row>
    <row r="4" spans="1:17" ht="18" customHeight="1" x14ac:dyDescent="0.15">
      <c r="A4" s="2"/>
      <c r="B4" s="667" t="s">
        <v>9</v>
      </c>
      <c r="C4" s="668"/>
      <c r="D4" s="668"/>
      <c r="E4" s="668"/>
      <c r="F4" s="668"/>
      <c r="G4" s="668"/>
      <c r="H4" s="668"/>
      <c r="I4" s="668"/>
      <c r="J4" s="668"/>
      <c r="K4" s="668"/>
      <c r="L4" s="668"/>
      <c r="M4" s="668"/>
      <c r="N4" s="668"/>
      <c r="O4" s="668"/>
      <c r="P4" s="668"/>
      <c r="Q4" s="669"/>
    </row>
    <row r="5" spans="1:17" ht="18" customHeight="1" x14ac:dyDescent="0.15">
      <c r="A5" s="2"/>
      <c r="B5" s="670"/>
      <c r="C5" s="671"/>
      <c r="D5" s="671"/>
      <c r="E5" s="671"/>
      <c r="F5" s="671"/>
      <c r="G5" s="671"/>
      <c r="H5" s="671"/>
      <c r="I5" s="671"/>
      <c r="J5" s="671"/>
      <c r="K5" s="671"/>
      <c r="L5" s="671"/>
      <c r="M5" s="671"/>
      <c r="N5" s="671"/>
      <c r="O5" s="671"/>
      <c r="P5" s="671"/>
      <c r="Q5" s="672"/>
    </row>
    <row r="6" spans="1:17" ht="18" customHeight="1" thickBot="1" x14ac:dyDescent="0.2">
      <c r="A6" s="2"/>
      <c r="B6" s="673"/>
      <c r="C6" s="674"/>
      <c r="D6" s="674"/>
      <c r="E6" s="674"/>
      <c r="F6" s="674"/>
      <c r="G6" s="674"/>
      <c r="H6" s="674"/>
      <c r="I6" s="674"/>
      <c r="J6" s="674"/>
      <c r="K6" s="674"/>
      <c r="L6" s="674"/>
      <c r="M6" s="674"/>
      <c r="N6" s="674"/>
      <c r="O6" s="674"/>
      <c r="P6" s="674"/>
      <c r="Q6" s="675"/>
    </row>
    <row r="7" spans="1:17" ht="18" customHeight="1" thickBot="1" x14ac:dyDescent="0.2">
      <c r="A7" s="2"/>
      <c r="B7" s="676" t="s">
        <v>19</v>
      </c>
      <c r="C7" s="677"/>
      <c r="D7" s="677"/>
      <c r="E7" s="677"/>
      <c r="F7" s="677"/>
      <c r="G7" s="677"/>
      <c r="H7" s="677"/>
      <c r="I7" s="677"/>
      <c r="J7" s="677"/>
      <c r="K7" s="677"/>
      <c r="L7" s="677"/>
      <c r="M7" s="677"/>
      <c r="N7" s="677"/>
      <c r="O7" s="677"/>
      <c r="P7" s="677"/>
      <c r="Q7" s="678"/>
    </row>
    <row r="8" spans="1:17" ht="18" customHeight="1" thickBot="1" x14ac:dyDescent="0.2">
      <c r="A8" s="2"/>
      <c r="B8" s="676" t="s">
        <v>10</v>
      </c>
      <c r="C8" s="677"/>
      <c r="D8" s="677"/>
      <c r="E8" s="677"/>
      <c r="F8" s="677"/>
      <c r="G8" s="677"/>
      <c r="H8" s="677"/>
      <c r="I8" s="677"/>
      <c r="J8" s="677"/>
      <c r="K8" s="677"/>
      <c r="L8" s="677"/>
      <c r="M8" s="677"/>
      <c r="N8" s="677"/>
      <c r="O8" s="677"/>
      <c r="P8" s="677"/>
      <c r="Q8" s="678"/>
    </row>
    <row r="9" spans="1:17" x14ac:dyDescent="0.15">
      <c r="A9" s="2"/>
      <c r="B9" s="1"/>
      <c r="C9" s="2"/>
      <c r="D9" s="2"/>
      <c r="E9" s="2"/>
      <c r="F9" s="2"/>
      <c r="G9" s="2"/>
      <c r="H9" s="2"/>
      <c r="I9" s="2"/>
      <c r="J9" s="2"/>
      <c r="K9" s="2"/>
      <c r="L9" s="2"/>
      <c r="M9" s="2"/>
      <c r="N9" s="2"/>
      <c r="O9" s="2"/>
      <c r="P9" s="2"/>
      <c r="Q9" s="2"/>
    </row>
    <row r="10" spans="1:17" ht="14.25" thickBot="1" x14ac:dyDescent="0.2">
      <c r="A10" s="2"/>
      <c r="B10" s="2"/>
      <c r="C10" s="2"/>
      <c r="D10" s="2"/>
      <c r="E10" s="2"/>
      <c r="F10" s="2"/>
      <c r="G10" s="2"/>
      <c r="H10" s="2"/>
      <c r="I10" s="2"/>
      <c r="J10" s="2"/>
      <c r="K10" s="2"/>
      <c r="L10" s="2"/>
      <c r="M10" s="2"/>
      <c r="N10" s="2"/>
      <c r="O10" s="2"/>
      <c r="P10" s="2"/>
      <c r="Q10" s="2"/>
    </row>
    <row r="11" spans="1:17" ht="15" customHeight="1" x14ac:dyDescent="0.15">
      <c r="A11" s="243" t="s">
        <v>310</v>
      </c>
      <c r="B11" s="604"/>
      <c r="C11" s="245"/>
      <c r="D11" s="663" t="s">
        <v>118</v>
      </c>
      <c r="E11" s="666" t="s">
        <v>119</v>
      </c>
      <c r="F11" s="666"/>
      <c r="G11" s="666"/>
      <c r="H11" s="666"/>
      <c r="I11" s="666"/>
      <c r="J11" s="666"/>
      <c r="K11" s="666"/>
      <c r="L11" s="666"/>
      <c r="M11" s="666"/>
      <c r="N11" s="666"/>
      <c r="O11" s="666"/>
      <c r="P11" s="666"/>
      <c r="Q11" s="679" t="s">
        <v>120</v>
      </c>
    </row>
    <row r="12" spans="1:17" ht="15" customHeight="1" x14ac:dyDescent="0.15">
      <c r="A12" s="246"/>
      <c r="B12" s="247"/>
      <c r="C12" s="248"/>
      <c r="D12" s="664"/>
      <c r="E12" s="682" t="s">
        <v>121</v>
      </c>
      <c r="F12" s="683"/>
      <c r="G12" s="684"/>
      <c r="H12" s="91" t="s">
        <v>122</v>
      </c>
      <c r="I12" s="682" t="s">
        <v>123</v>
      </c>
      <c r="J12" s="683"/>
      <c r="K12" s="684"/>
      <c r="L12" s="91" t="s">
        <v>122</v>
      </c>
      <c r="M12" s="682" t="s">
        <v>124</v>
      </c>
      <c r="N12" s="683"/>
      <c r="O12" s="684"/>
      <c r="P12" s="91" t="s">
        <v>122</v>
      </c>
      <c r="Q12" s="680"/>
    </row>
    <row r="13" spans="1:17" ht="15" customHeight="1" thickBot="1" x14ac:dyDescent="0.2">
      <c r="A13" s="605"/>
      <c r="B13" s="606"/>
      <c r="C13" s="607"/>
      <c r="D13" s="665"/>
      <c r="E13" s="685" t="s">
        <v>145</v>
      </c>
      <c r="F13" s="686"/>
      <c r="G13" s="687"/>
      <c r="H13" s="169" t="s">
        <v>146</v>
      </c>
      <c r="I13" s="685" t="s">
        <v>147</v>
      </c>
      <c r="J13" s="686"/>
      <c r="K13" s="687"/>
      <c r="L13" s="169" t="s">
        <v>146</v>
      </c>
      <c r="M13" s="685" t="s">
        <v>148</v>
      </c>
      <c r="N13" s="686"/>
      <c r="O13" s="687"/>
      <c r="P13" s="169" t="s">
        <v>146</v>
      </c>
      <c r="Q13" s="681"/>
    </row>
    <row r="14" spans="1:17" ht="35.1" customHeight="1" x14ac:dyDescent="0.15">
      <c r="A14" s="166" t="s">
        <v>149</v>
      </c>
      <c r="B14" s="689" t="s">
        <v>125</v>
      </c>
      <c r="C14" s="689"/>
      <c r="D14" s="92">
        <v>2</v>
      </c>
      <c r="E14" s="717" t="s">
        <v>126</v>
      </c>
      <c r="F14" s="718"/>
      <c r="G14" s="719"/>
      <c r="H14" s="167"/>
      <c r="I14" s="720" t="s">
        <v>162</v>
      </c>
      <c r="J14" s="721"/>
      <c r="K14" s="722"/>
      <c r="L14" s="167"/>
      <c r="M14" s="688" t="s">
        <v>329</v>
      </c>
      <c r="N14" s="689"/>
      <c r="O14" s="689"/>
      <c r="P14" s="167"/>
      <c r="Q14" s="168">
        <f>IF(AND(H14="",L14="",P14=""),0,IF(H14="○",D14*1,IF(L14="○",D14*3,D14*5)))</f>
        <v>0</v>
      </c>
    </row>
    <row r="15" spans="1:17" ht="35.1" customHeight="1" x14ac:dyDescent="0.15">
      <c r="A15" s="79" t="s">
        <v>150</v>
      </c>
      <c r="B15" s="727" t="s">
        <v>151</v>
      </c>
      <c r="C15" s="727"/>
      <c r="D15" s="80">
        <v>1</v>
      </c>
      <c r="E15" s="259" t="s">
        <v>325</v>
      </c>
      <c r="F15" s="275"/>
      <c r="G15" s="260"/>
      <c r="H15" s="81"/>
      <c r="I15" s="690" t="s">
        <v>152</v>
      </c>
      <c r="J15" s="691"/>
      <c r="K15" s="692"/>
      <c r="L15" s="81"/>
      <c r="M15" s="690" t="s">
        <v>153</v>
      </c>
      <c r="N15" s="691"/>
      <c r="O15" s="692"/>
      <c r="P15" s="81"/>
      <c r="Q15" s="82">
        <f t="shared" ref="Q15:Q18" si="0">IF(AND(H15="",L15="",P15=""),0,IF(H15="○",D15*1,IF(L15="○",D15*3,D15*5)))</f>
        <v>0</v>
      </c>
    </row>
    <row r="16" spans="1:17" ht="35.1" customHeight="1" x14ac:dyDescent="0.15">
      <c r="A16" s="83" t="s">
        <v>154</v>
      </c>
      <c r="B16" s="701" t="s">
        <v>127</v>
      </c>
      <c r="C16" s="701"/>
      <c r="D16" s="84">
        <v>2</v>
      </c>
      <c r="E16" s="701" t="s">
        <v>128</v>
      </c>
      <c r="F16" s="701"/>
      <c r="G16" s="701"/>
      <c r="H16" s="85"/>
      <c r="I16" s="701" t="s">
        <v>129</v>
      </c>
      <c r="J16" s="701"/>
      <c r="K16" s="701"/>
      <c r="L16" s="85"/>
      <c r="M16" s="701" t="s">
        <v>130</v>
      </c>
      <c r="N16" s="701"/>
      <c r="O16" s="701"/>
      <c r="P16" s="85"/>
      <c r="Q16" s="86">
        <f t="shared" si="0"/>
        <v>0</v>
      </c>
    </row>
    <row r="17" spans="1:17" ht="35.1" customHeight="1" x14ac:dyDescent="0.15">
      <c r="A17" s="83" t="s">
        <v>155</v>
      </c>
      <c r="B17" s="725" t="s">
        <v>131</v>
      </c>
      <c r="C17" s="726"/>
      <c r="D17" s="84">
        <v>1</v>
      </c>
      <c r="E17" s="701" t="s">
        <v>132</v>
      </c>
      <c r="F17" s="701"/>
      <c r="G17" s="701"/>
      <c r="H17" s="85"/>
      <c r="I17" s="701" t="s">
        <v>26</v>
      </c>
      <c r="J17" s="701"/>
      <c r="K17" s="701"/>
      <c r="L17" s="85"/>
      <c r="M17" s="701" t="s">
        <v>133</v>
      </c>
      <c r="N17" s="701"/>
      <c r="O17" s="701"/>
      <c r="P17" s="85"/>
      <c r="Q17" s="86">
        <f t="shared" si="0"/>
        <v>0</v>
      </c>
    </row>
    <row r="18" spans="1:17" ht="35.1" customHeight="1" thickBot="1" x14ac:dyDescent="0.2">
      <c r="A18" s="87" t="s">
        <v>156</v>
      </c>
      <c r="B18" s="723" t="s">
        <v>134</v>
      </c>
      <c r="C18" s="724"/>
      <c r="D18" s="88">
        <v>1</v>
      </c>
      <c r="E18" s="695" t="s">
        <v>135</v>
      </c>
      <c r="F18" s="696"/>
      <c r="G18" s="697"/>
      <c r="H18" s="85"/>
      <c r="I18" s="695" t="s">
        <v>136</v>
      </c>
      <c r="J18" s="696"/>
      <c r="K18" s="697"/>
      <c r="L18" s="85"/>
      <c r="M18" s="695" t="s">
        <v>137</v>
      </c>
      <c r="N18" s="696"/>
      <c r="O18" s="697"/>
      <c r="P18" s="85"/>
      <c r="Q18" s="86">
        <f t="shared" si="0"/>
        <v>0</v>
      </c>
    </row>
    <row r="19" spans="1:17" ht="18" customHeight="1" thickBot="1" x14ac:dyDescent="0.2">
      <c r="A19" s="698" t="s">
        <v>311</v>
      </c>
      <c r="B19" s="699"/>
      <c r="C19" s="699"/>
      <c r="D19" s="699"/>
      <c r="E19" s="699"/>
      <c r="F19" s="699"/>
      <c r="G19" s="699"/>
      <c r="H19" s="699"/>
      <c r="I19" s="699"/>
      <c r="J19" s="699"/>
      <c r="K19" s="699"/>
      <c r="L19" s="699"/>
      <c r="M19" s="699"/>
      <c r="N19" s="699"/>
      <c r="O19" s="699"/>
      <c r="P19" s="700"/>
      <c r="Q19" s="93">
        <f>SUM(Q14:Q18)</f>
        <v>0</v>
      </c>
    </row>
    <row r="20" spans="1:17" ht="14.25" thickBot="1" x14ac:dyDescent="0.2">
      <c r="A20" s="34"/>
      <c r="B20" s="34"/>
      <c r="C20" s="34"/>
      <c r="D20" s="34"/>
      <c r="E20" s="34"/>
      <c r="F20" s="34"/>
      <c r="G20" s="34"/>
      <c r="H20" s="34"/>
      <c r="I20" s="34"/>
      <c r="J20" s="34"/>
      <c r="K20" s="34"/>
      <c r="L20" s="34"/>
      <c r="M20" s="34"/>
      <c r="N20" s="34"/>
      <c r="O20" s="34"/>
      <c r="P20" s="34"/>
      <c r="Q20" s="35"/>
    </row>
    <row r="21" spans="1:17" ht="15" customHeight="1" x14ac:dyDescent="0.15">
      <c r="A21" s="848" t="s">
        <v>331</v>
      </c>
      <c r="B21" s="404"/>
      <c r="C21" s="405"/>
      <c r="D21" s="710" t="s">
        <v>0</v>
      </c>
      <c r="E21" s="716" t="s">
        <v>119</v>
      </c>
      <c r="F21" s="716"/>
      <c r="G21" s="716"/>
      <c r="H21" s="716"/>
      <c r="I21" s="716"/>
      <c r="J21" s="716"/>
      <c r="K21" s="716"/>
      <c r="L21" s="716"/>
      <c r="M21" s="716"/>
      <c r="N21" s="716"/>
      <c r="O21" s="716"/>
      <c r="P21" s="716"/>
      <c r="Q21" s="638" t="s">
        <v>120</v>
      </c>
    </row>
    <row r="22" spans="1:17" ht="15" customHeight="1" x14ac:dyDescent="0.15">
      <c r="A22" s="406"/>
      <c r="B22" s="407"/>
      <c r="C22" s="408"/>
      <c r="D22" s="711"/>
      <c r="E22" s="713" t="s">
        <v>1</v>
      </c>
      <c r="F22" s="714"/>
      <c r="G22" s="715"/>
      <c r="H22" s="106" t="s">
        <v>2</v>
      </c>
      <c r="I22" s="713" t="s">
        <v>3</v>
      </c>
      <c r="J22" s="714"/>
      <c r="K22" s="715"/>
      <c r="L22" s="106" t="s">
        <v>2</v>
      </c>
      <c r="M22" s="713" t="s">
        <v>4</v>
      </c>
      <c r="N22" s="714"/>
      <c r="O22" s="715"/>
      <c r="P22" s="106" t="s">
        <v>2</v>
      </c>
      <c r="Q22" s="639"/>
    </row>
    <row r="23" spans="1:17" ht="15" customHeight="1" thickBot="1" x14ac:dyDescent="0.2">
      <c r="A23" s="409"/>
      <c r="B23" s="410"/>
      <c r="C23" s="411"/>
      <c r="D23" s="849"/>
      <c r="E23" s="852" t="s">
        <v>6</v>
      </c>
      <c r="F23" s="853"/>
      <c r="G23" s="854"/>
      <c r="H23" s="107" t="s">
        <v>7</v>
      </c>
      <c r="I23" s="852" t="s">
        <v>8</v>
      </c>
      <c r="J23" s="853"/>
      <c r="K23" s="854"/>
      <c r="L23" s="107" t="s">
        <v>7</v>
      </c>
      <c r="M23" s="852" t="s">
        <v>148</v>
      </c>
      <c r="N23" s="853"/>
      <c r="O23" s="854"/>
      <c r="P23" s="107" t="s">
        <v>7</v>
      </c>
      <c r="Q23" s="639"/>
    </row>
    <row r="24" spans="1:17" ht="35.1" customHeight="1" x14ac:dyDescent="0.15">
      <c r="A24" s="108" t="s">
        <v>157</v>
      </c>
      <c r="B24" s="851" t="s">
        <v>138</v>
      </c>
      <c r="C24" s="851"/>
      <c r="D24" s="136">
        <v>7</v>
      </c>
      <c r="E24" s="716" t="s">
        <v>22</v>
      </c>
      <c r="F24" s="716"/>
      <c r="G24" s="716"/>
      <c r="H24" s="109"/>
      <c r="I24" s="847"/>
      <c r="J24" s="847"/>
      <c r="K24" s="847"/>
      <c r="L24" s="110"/>
      <c r="M24" s="847"/>
      <c r="N24" s="847"/>
      <c r="O24" s="847"/>
      <c r="P24" s="110"/>
      <c r="Q24" s="111">
        <f>IF(AND(H24="",L24="",P24=""),0,IF(H24="○",D24*1,IF(L24="○",D24*3,D24*5)))</f>
        <v>0</v>
      </c>
    </row>
    <row r="25" spans="1:17" ht="35.1" customHeight="1" x14ac:dyDescent="0.15">
      <c r="A25" s="112" t="s">
        <v>158</v>
      </c>
      <c r="B25" s="645" t="s">
        <v>159</v>
      </c>
      <c r="C25" s="645"/>
      <c r="D25" s="135">
        <v>5</v>
      </c>
      <c r="E25" s="646" t="s">
        <v>23</v>
      </c>
      <c r="F25" s="646"/>
      <c r="G25" s="646"/>
      <c r="H25" s="113"/>
      <c r="I25" s="646" t="s">
        <v>24</v>
      </c>
      <c r="J25" s="646"/>
      <c r="K25" s="646"/>
      <c r="L25" s="113"/>
      <c r="M25" s="646" t="s">
        <v>139</v>
      </c>
      <c r="N25" s="646"/>
      <c r="O25" s="646"/>
      <c r="P25" s="113"/>
      <c r="Q25" s="115">
        <f t="shared" ref="Q25:Q27" si="1">IF(AND(H25="",L25="",P25=""),0,IF(H25="○",D25*1,IF(L25="○",D25*3,D25*5)))</f>
        <v>0</v>
      </c>
    </row>
    <row r="26" spans="1:17" ht="35.1" customHeight="1" x14ac:dyDescent="0.15">
      <c r="A26" s="112" t="s">
        <v>160</v>
      </c>
      <c r="B26" s="647" t="s">
        <v>161</v>
      </c>
      <c r="C26" s="647"/>
      <c r="D26" s="135">
        <v>10</v>
      </c>
      <c r="E26" s="646" t="s">
        <v>140</v>
      </c>
      <c r="F26" s="646"/>
      <c r="G26" s="646"/>
      <c r="H26" s="113"/>
      <c r="I26" s="648"/>
      <c r="J26" s="648"/>
      <c r="K26" s="648"/>
      <c r="L26" s="113"/>
      <c r="M26" s="648"/>
      <c r="N26" s="648"/>
      <c r="O26" s="648"/>
      <c r="P26" s="113"/>
      <c r="Q26" s="115">
        <f t="shared" si="1"/>
        <v>0</v>
      </c>
    </row>
    <row r="27" spans="1:17" ht="35.1" customHeight="1" thickBot="1" x14ac:dyDescent="0.2">
      <c r="A27" s="123" t="s">
        <v>141</v>
      </c>
      <c r="B27" s="649" t="s">
        <v>142</v>
      </c>
      <c r="C27" s="650"/>
      <c r="D27" s="137">
        <v>10</v>
      </c>
      <c r="E27" s="651" t="s">
        <v>143</v>
      </c>
      <c r="F27" s="651"/>
      <c r="G27" s="651"/>
      <c r="H27" s="124"/>
      <c r="I27" s="651" t="s">
        <v>144</v>
      </c>
      <c r="J27" s="651"/>
      <c r="K27" s="651"/>
      <c r="L27" s="124"/>
      <c r="M27" s="655"/>
      <c r="N27" s="655"/>
      <c r="O27" s="655"/>
      <c r="P27" s="138"/>
      <c r="Q27" s="139">
        <f t="shared" si="1"/>
        <v>0</v>
      </c>
    </row>
    <row r="28" spans="1:17" ht="18" customHeight="1" thickBot="1" x14ac:dyDescent="0.2">
      <c r="A28" s="652" t="s">
        <v>312</v>
      </c>
      <c r="B28" s="653"/>
      <c r="C28" s="653"/>
      <c r="D28" s="653"/>
      <c r="E28" s="653"/>
      <c r="F28" s="653"/>
      <c r="G28" s="653"/>
      <c r="H28" s="653"/>
      <c r="I28" s="653"/>
      <c r="J28" s="653"/>
      <c r="K28" s="653"/>
      <c r="L28" s="653"/>
      <c r="M28" s="653"/>
      <c r="N28" s="653"/>
      <c r="O28" s="653"/>
      <c r="P28" s="654"/>
      <c r="Q28" s="117">
        <f>SUM(Q24:Q27)</f>
        <v>0</v>
      </c>
    </row>
    <row r="29" spans="1:17" x14ac:dyDescent="0.15">
      <c r="A29" s="36"/>
      <c r="B29" s="36"/>
      <c r="C29" s="37"/>
      <c r="D29" s="37"/>
      <c r="E29" s="37"/>
      <c r="F29" s="37"/>
      <c r="G29" s="38"/>
      <c r="H29" s="38"/>
      <c r="I29" s="38"/>
      <c r="J29" s="38"/>
      <c r="K29" s="38"/>
      <c r="L29" s="38"/>
      <c r="M29" s="38"/>
      <c r="N29" s="38"/>
      <c r="O29" s="38"/>
      <c r="P29" s="38"/>
      <c r="Q29" s="2"/>
    </row>
    <row r="30" spans="1:17" x14ac:dyDescent="0.15">
      <c r="A30" s="38"/>
      <c r="B30" s="850" t="s">
        <v>330</v>
      </c>
      <c r="C30" s="850"/>
      <c r="D30" s="850"/>
      <c r="E30" s="850"/>
      <c r="F30" s="850"/>
      <c r="G30" s="850"/>
      <c r="H30" s="850"/>
      <c r="I30" s="850"/>
      <c r="J30" s="850"/>
      <c r="K30" s="850"/>
      <c r="L30" s="850"/>
      <c r="M30" s="850"/>
      <c r="N30" s="850"/>
      <c r="O30" s="850"/>
      <c r="P30" s="850"/>
      <c r="Q30" s="2"/>
    </row>
    <row r="31" spans="1:17" x14ac:dyDescent="0.15">
      <c r="A31" s="2"/>
      <c r="B31" s="850"/>
      <c r="C31" s="850"/>
      <c r="D31" s="850"/>
      <c r="E31" s="850"/>
      <c r="F31" s="850"/>
      <c r="G31" s="850"/>
      <c r="H31" s="850"/>
      <c r="I31" s="850"/>
      <c r="J31" s="850"/>
      <c r="K31" s="850"/>
      <c r="L31" s="850"/>
      <c r="M31" s="850"/>
      <c r="N31" s="850"/>
      <c r="O31" s="850"/>
      <c r="P31" s="850"/>
      <c r="Q31" s="2"/>
    </row>
    <row r="32" spans="1:17" x14ac:dyDescent="0.15">
      <c r="A32" s="2"/>
      <c r="B32" s="850"/>
      <c r="C32" s="850"/>
      <c r="D32" s="850"/>
      <c r="E32" s="850"/>
      <c r="F32" s="850"/>
      <c r="G32" s="850"/>
      <c r="H32" s="850"/>
      <c r="I32" s="850"/>
      <c r="J32" s="850"/>
      <c r="K32" s="850"/>
      <c r="L32" s="850"/>
      <c r="M32" s="850"/>
      <c r="N32" s="850"/>
      <c r="O32" s="850"/>
      <c r="P32" s="850"/>
      <c r="Q32" s="2"/>
    </row>
    <row r="33" spans="1:17" x14ac:dyDescent="0.15">
      <c r="A33" s="2"/>
      <c r="B33" s="850"/>
      <c r="C33" s="850"/>
      <c r="D33" s="850"/>
      <c r="E33" s="850"/>
      <c r="F33" s="850"/>
      <c r="G33" s="850"/>
      <c r="H33" s="850"/>
      <c r="I33" s="850"/>
      <c r="J33" s="850"/>
      <c r="K33" s="850"/>
      <c r="L33" s="850"/>
      <c r="M33" s="850"/>
      <c r="N33" s="850"/>
      <c r="O33" s="850"/>
      <c r="P33" s="850"/>
      <c r="Q33" s="2"/>
    </row>
    <row r="34" spans="1:17" x14ac:dyDescent="0.15">
      <c r="A34" s="2"/>
      <c r="B34" s="850"/>
      <c r="C34" s="850"/>
      <c r="D34" s="850"/>
      <c r="E34" s="850"/>
      <c r="F34" s="850"/>
      <c r="G34" s="850"/>
      <c r="H34" s="850"/>
      <c r="I34" s="850"/>
      <c r="J34" s="850"/>
      <c r="K34" s="850"/>
      <c r="L34" s="850"/>
      <c r="M34" s="850"/>
      <c r="N34" s="850"/>
      <c r="O34" s="850"/>
      <c r="P34" s="850"/>
      <c r="Q34" s="2"/>
    </row>
    <row r="35" spans="1:17" x14ac:dyDescent="0.15">
      <c r="A35" s="2"/>
      <c r="B35" s="39"/>
      <c r="C35" s="39"/>
      <c r="D35" s="39"/>
      <c r="E35" s="39"/>
      <c r="F35" s="39"/>
      <c r="G35" s="39"/>
      <c r="H35" s="39"/>
      <c r="I35" s="39"/>
      <c r="J35" s="39"/>
      <c r="K35" s="39"/>
      <c r="L35" s="39"/>
      <c r="M35" s="39"/>
      <c r="N35" s="39"/>
      <c r="O35" s="39"/>
      <c r="P35" s="39"/>
      <c r="Q35" s="2"/>
    </row>
    <row r="36" spans="1:17" x14ac:dyDescent="0.15">
      <c r="A36" s="2"/>
      <c r="B36" s="39"/>
      <c r="C36" s="39"/>
      <c r="D36" s="39"/>
      <c r="E36" s="39"/>
      <c r="F36" s="39"/>
      <c r="G36" s="39"/>
      <c r="H36" s="39"/>
      <c r="I36" s="39"/>
      <c r="J36" s="39"/>
      <c r="K36" s="39"/>
      <c r="L36" s="39"/>
      <c r="M36" s="39"/>
      <c r="N36" s="39"/>
      <c r="O36" s="39"/>
      <c r="P36" s="39"/>
      <c r="Q36" s="2"/>
    </row>
    <row r="37" spans="1:17" x14ac:dyDescent="0.15">
      <c r="A37" s="2"/>
      <c r="B37" s="2"/>
      <c r="C37" s="2"/>
      <c r="D37" s="2"/>
      <c r="E37" s="2"/>
      <c r="F37" s="2"/>
      <c r="G37" s="2"/>
      <c r="H37" s="2"/>
      <c r="I37" s="2"/>
      <c r="J37" s="2"/>
      <c r="K37" s="2"/>
      <c r="L37" s="2"/>
      <c r="M37" s="2"/>
      <c r="N37" s="2"/>
      <c r="O37" s="2"/>
      <c r="P37" s="2"/>
      <c r="Q37" s="2"/>
    </row>
    <row r="38" spans="1:17" x14ac:dyDescent="0.15">
      <c r="A38" s="2"/>
      <c r="B38" s="2"/>
      <c r="C38" s="2"/>
      <c r="D38" s="2"/>
      <c r="E38" s="2"/>
      <c r="F38" s="2"/>
      <c r="G38" s="2"/>
      <c r="H38" s="2"/>
      <c r="I38" s="2"/>
      <c r="J38" s="2"/>
      <c r="K38" s="2"/>
      <c r="L38" s="2"/>
      <c r="M38" s="2"/>
      <c r="N38" s="2"/>
      <c r="O38" s="2"/>
      <c r="P38" s="2"/>
      <c r="Q38" s="2"/>
    </row>
    <row r="39" spans="1:17" x14ac:dyDescent="0.15">
      <c r="A39" s="2"/>
      <c r="B39" s="2"/>
      <c r="C39" s="2"/>
      <c r="D39" s="2"/>
      <c r="E39" s="2"/>
      <c r="F39" s="2"/>
      <c r="G39" s="2"/>
      <c r="H39" s="2"/>
      <c r="I39" s="2"/>
      <c r="J39" s="2"/>
      <c r="K39" s="2"/>
      <c r="L39" s="2"/>
      <c r="M39" s="2"/>
      <c r="N39" s="2"/>
      <c r="O39" s="2"/>
      <c r="P39" s="2"/>
      <c r="Q39" s="2"/>
    </row>
    <row r="40" spans="1:17" x14ac:dyDescent="0.15">
      <c r="A40" s="2"/>
      <c r="B40" s="2"/>
      <c r="C40" s="2"/>
      <c r="D40" s="2"/>
      <c r="E40" s="2"/>
      <c r="F40" s="2"/>
      <c r="G40" s="2"/>
      <c r="H40" s="2"/>
      <c r="I40" s="2"/>
      <c r="J40" s="2"/>
      <c r="K40" s="2"/>
      <c r="L40" s="2"/>
      <c r="M40" s="2"/>
      <c r="N40" s="2"/>
      <c r="O40" s="2"/>
      <c r="P40" s="2"/>
      <c r="Q40" s="2"/>
    </row>
    <row r="41" spans="1:17" x14ac:dyDescent="0.15">
      <c r="A41" s="2"/>
      <c r="B41" s="2"/>
      <c r="C41" s="2"/>
      <c r="D41" s="2"/>
      <c r="E41" s="2"/>
      <c r="F41" s="2"/>
      <c r="G41" s="2"/>
      <c r="H41" s="2"/>
      <c r="I41" s="2"/>
      <c r="J41" s="2"/>
      <c r="K41" s="2"/>
      <c r="L41" s="2"/>
      <c r="M41" s="2"/>
      <c r="N41" s="2"/>
      <c r="O41" s="2"/>
      <c r="P41" s="2"/>
      <c r="Q41" s="2"/>
    </row>
    <row r="42" spans="1:17" x14ac:dyDescent="0.15">
      <c r="A42" s="2"/>
      <c r="B42" s="2"/>
      <c r="C42" s="2"/>
      <c r="D42" s="2"/>
      <c r="E42" s="2"/>
      <c r="F42" s="2"/>
      <c r="G42" s="2"/>
      <c r="H42" s="2"/>
      <c r="I42" s="2"/>
      <c r="J42" s="2"/>
      <c r="K42" s="2"/>
      <c r="L42" s="2"/>
      <c r="M42" s="2"/>
      <c r="N42" s="2"/>
      <c r="O42" s="2"/>
      <c r="P42" s="2"/>
      <c r="Q42" s="2"/>
    </row>
    <row r="43" spans="1:17" x14ac:dyDescent="0.15">
      <c r="A43" s="2"/>
      <c r="B43" s="2"/>
      <c r="C43" s="2"/>
      <c r="D43" s="2"/>
      <c r="E43" s="2"/>
      <c r="F43" s="2"/>
      <c r="G43" s="2"/>
      <c r="H43" s="2"/>
      <c r="I43" s="2"/>
      <c r="J43" s="2"/>
      <c r="K43" s="2"/>
      <c r="L43" s="2"/>
      <c r="M43" s="2"/>
      <c r="N43" s="2"/>
      <c r="O43" s="2"/>
      <c r="P43" s="2"/>
      <c r="Q43" s="2"/>
    </row>
    <row r="44" spans="1:17" x14ac:dyDescent="0.15">
      <c r="A44" s="2"/>
      <c r="B44" s="2"/>
      <c r="C44" s="2"/>
      <c r="D44" s="2"/>
      <c r="E44" s="2"/>
      <c r="F44" s="2"/>
      <c r="G44" s="2"/>
      <c r="H44" s="2"/>
      <c r="I44" s="2"/>
      <c r="J44" s="2"/>
      <c r="K44" s="2"/>
      <c r="L44" s="2"/>
      <c r="M44" s="2"/>
      <c r="N44" s="2"/>
      <c r="O44" s="2"/>
      <c r="P44" s="2"/>
      <c r="Q44" s="2"/>
    </row>
    <row r="45" spans="1:17" x14ac:dyDescent="0.15">
      <c r="A45" s="2"/>
      <c r="B45" s="2"/>
      <c r="C45" s="2"/>
      <c r="D45" s="2"/>
      <c r="E45" s="2"/>
      <c r="F45" s="2"/>
      <c r="G45" s="2"/>
      <c r="H45" s="2"/>
      <c r="I45" s="2"/>
      <c r="J45" s="2"/>
      <c r="K45" s="2"/>
      <c r="L45" s="2"/>
      <c r="M45" s="2"/>
      <c r="N45" s="2"/>
      <c r="O45" s="2"/>
      <c r="P45" s="2"/>
      <c r="Q45" s="2"/>
    </row>
    <row r="46" spans="1:17" x14ac:dyDescent="0.15">
      <c r="A46" s="2"/>
      <c r="B46" s="2"/>
      <c r="C46" s="2"/>
      <c r="D46" s="2"/>
      <c r="E46" s="2"/>
      <c r="F46" s="2"/>
      <c r="G46" s="2"/>
      <c r="H46" s="2"/>
      <c r="I46" s="2"/>
      <c r="J46" s="2"/>
      <c r="K46" s="2"/>
      <c r="L46" s="2"/>
      <c r="M46" s="2"/>
      <c r="N46" s="2"/>
      <c r="O46" s="2"/>
      <c r="P46" s="2"/>
      <c r="Q46" s="2"/>
    </row>
    <row r="47" spans="1:17" x14ac:dyDescent="0.15">
      <c r="A47" s="2"/>
      <c r="B47" s="2"/>
      <c r="C47" s="2"/>
      <c r="D47" s="2"/>
      <c r="E47" s="2"/>
      <c r="F47" s="2"/>
      <c r="G47" s="2"/>
      <c r="H47" s="2"/>
      <c r="I47" s="2"/>
      <c r="J47" s="2"/>
      <c r="K47" s="2"/>
      <c r="L47" s="2"/>
      <c r="M47" s="2"/>
      <c r="N47" s="2"/>
      <c r="O47" s="2"/>
      <c r="P47" s="2"/>
      <c r="Q47" s="2"/>
    </row>
    <row r="48" spans="1:17" x14ac:dyDescent="0.15">
      <c r="A48" s="2"/>
      <c r="B48" s="2"/>
      <c r="C48" s="2"/>
      <c r="D48" s="2"/>
      <c r="E48" s="2"/>
      <c r="F48" s="2"/>
      <c r="G48" s="2"/>
      <c r="H48" s="2"/>
      <c r="I48" s="2"/>
      <c r="J48" s="2"/>
      <c r="K48" s="2"/>
      <c r="L48" s="2"/>
      <c r="M48" s="2"/>
      <c r="N48" s="2"/>
      <c r="O48" s="2"/>
      <c r="P48" s="2"/>
      <c r="Q48" s="2"/>
    </row>
    <row r="49" spans="1:17" x14ac:dyDescent="0.15">
      <c r="A49" s="2"/>
      <c r="B49" s="2"/>
      <c r="C49" s="2"/>
      <c r="D49" s="2"/>
      <c r="E49" s="2"/>
      <c r="F49" s="2"/>
      <c r="G49" s="2"/>
      <c r="H49" s="2"/>
      <c r="I49" s="2"/>
      <c r="J49" s="2"/>
      <c r="K49" s="2"/>
      <c r="L49" s="2"/>
      <c r="M49" s="2"/>
      <c r="N49" s="2"/>
      <c r="O49" s="2"/>
      <c r="P49" s="2"/>
      <c r="Q49" s="2"/>
    </row>
    <row r="50" spans="1:17" x14ac:dyDescent="0.15">
      <c r="A50" s="2"/>
      <c r="B50" s="2"/>
      <c r="C50" s="2"/>
      <c r="D50" s="2"/>
      <c r="E50" s="2"/>
      <c r="F50" s="2"/>
      <c r="G50" s="2"/>
      <c r="H50" s="2"/>
      <c r="I50" s="2"/>
      <c r="J50" s="2"/>
      <c r="K50" s="2"/>
      <c r="L50" s="2"/>
      <c r="M50" s="2"/>
      <c r="N50" s="2"/>
      <c r="O50" s="2"/>
      <c r="P50" s="2"/>
      <c r="Q50" s="2"/>
    </row>
    <row r="51" spans="1:17" x14ac:dyDescent="0.15">
      <c r="A51" s="2"/>
      <c r="B51" s="2"/>
      <c r="C51" s="2"/>
      <c r="D51" s="2"/>
      <c r="E51" s="2"/>
      <c r="F51" s="2"/>
      <c r="G51" s="2"/>
      <c r="H51" s="2"/>
      <c r="I51" s="2"/>
      <c r="J51" s="2"/>
      <c r="K51" s="2"/>
      <c r="L51" s="2"/>
      <c r="M51" s="2"/>
      <c r="N51" s="2"/>
      <c r="O51" s="2"/>
      <c r="P51" s="2"/>
      <c r="Q51" s="2"/>
    </row>
    <row r="52" spans="1:17" x14ac:dyDescent="0.15">
      <c r="A52" s="2"/>
      <c r="B52" s="2"/>
      <c r="C52" s="2"/>
      <c r="D52" s="2"/>
      <c r="E52" s="2"/>
      <c r="F52" s="2"/>
      <c r="G52" s="2"/>
      <c r="H52" s="2"/>
      <c r="I52" s="2"/>
      <c r="J52" s="2"/>
      <c r="K52" s="2"/>
      <c r="L52" s="2"/>
      <c r="M52" s="2"/>
      <c r="N52" s="2"/>
      <c r="O52" s="2"/>
      <c r="P52" s="2"/>
      <c r="Q52" s="2"/>
    </row>
    <row r="53" spans="1:17" x14ac:dyDescent="0.15">
      <c r="A53" s="2"/>
      <c r="B53" s="2"/>
      <c r="C53" s="2"/>
      <c r="D53" s="2"/>
      <c r="E53" s="2"/>
      <c r="F53" s="2"/>
      <c r="G53" s="2"/>
      <c r="H53" s="2"/>
      <c r="I53" s="2"/>
      <c r="J53" s="2"/>
      <c r="K53" s="2"/>
      <c r="L53" s="2"/>
      <c r="M53" s="2"/>
      <c r="N53" s="2"/>
      <c r="O53" s="2"/>
      <c r="P53" s="2"/>
      <c r="Q53" s="2"/>
    </row>
    <row r="54" spans="1:17" x14ac:dyDescent="0.15">
      <c r="A54" s="2"/>
      <c r="B54" s="2"/>
      <c r="C54" s="2"/>
      <c r="D54" s="2"/>
      <c r="E54" s="2"/>
      <c r="F54" s="2"/>
      <c r="G54" s="2"/>
      <c r="H54" s="2"/>
      <c r="I54" s="2"/>
      <c r="J54" s="2"/>
      <c r="K54" s="2"/>
      <c r="L54" s="2"/>
      <c r="M54" s="2"/>
      <c r="N54" s="2"/>
      <c r="O54" s="2"/>
      <c r="P54" s="2"/>
      <c r="Q54" s="2"/>
    </row>
    <row r="55" spans="1:17" x14ac:dyDescent="0.15">
      <c r="A55" s="2"/>
      <c r="B55" s="2"/>
      <c r="C55" s="2"/>
      <c r="D55" s="2"/>
      <c r="E55" s="2"/>
      <c r="F55" s="2"/>
      <c r="G55" s="2"/>
      <c r="H55" s="2"/>
      <c r="I55" s="2"/>
      <c r="J55" s="2"/>
      <c r="K55" s="2"/>
      <c r="L55" s="2"/>
      <c r="M55" s="2"/>
      <c r="N55" s="2"/>
      <c r="O55" s="2"/>
      <c r="P55" s="2"/>
      <c r="Q55" s="2"/>
    </row>
    <row r="56" spans="1:17" x14ac:dyDescent="0.15">
      <c r="A56" s="2"/>
      <c r="B56" s="2"/>
      <c r="C56" s="2"/>
      <c r="D56" s="2"/>
      <c r="E56" s="2"/>
      <c r="F56" s="2"/>
      <c r="G56" s="2"/>
      <c r="H56" s="2"/>
      <c r="I56" s="2"/>
      <c r="J56" s="2"/>
      <c r="K56" s="2"/>
      <c r="L56" s="2"/>
      <c r="M56" s="2"/>
      <c r="N56" s="2"/>
      <c r="O56" s="2"/>
      <c r="P56" s="2"/>
      <c r="Q56" s="2"/>
    </row>
    <row r="57" spans="1:17" x14ac:dyDescent="0.15">
      <c r="A57" s="2"/>
      <c r="B57" s="2"/>
      <c r="C57" s="2"/>
      <c r="D57" s="2"/>
      <c r="E57" s="2"/>
      <c r="F57" s="2"/>
      <c r="G57" s="2"/>
      <c r="H57" s="2"/>
      <c r="I57" s="2"/>
      <c r="J57" s="2"/>
      <c r="K57" s="2"/>
      <c r="L57" s="2"/>
      <c r="M57" s="2"/>
      <c r="N57" s="2"/>
      <c r="O57" s="2"/>
      <c r="P57" s="2"/>
      <c r="Q57" s="2"/>
    </row>
    <row r="58" spans="1:17" x14ac:dyDescent="0.15">
      <c r="A58" s="2"/>
      <c r="B58" s="2"/>
      <c r="C58" s="2"/>
      <c r="D58" s="2"/>
      <c r="E58" s="2"/>
      <c r="F58" s="2"/>
      <c r="G58" s="2"/>
      <c r="H58" s="2"/>
      <c r="I58" s="2"/>
      <c r="J58" s="2"/>
      <c r="K58" s="2"/>
      <c r="L58" s="2"/>
      <c r="M58" s="2"/>
      <c r="N58" s="2"/>
      <c r="O58" s="2"/>
      <c r="P58" s="2"/>
      <c r="Q58" s="2"/>
    </row>
    <row r="59" spans="1:17" x14ac:dyDescent="0.15">
      <c r="A59" s="2"/>
      <c r="B59" s="2"/>
      <c r="C59" s="2"/>
      <c r="D59" s="2"/>
      <c r="E59" s="2"/>
      <c r="F59" s="2"/>
      <c r="G59" s="2"/>
      <c r="H59" s="2"/>
      <c r="I59" s="2"/>
      <c r="J59" s="2"/>
      <c r="K59" s="2"/>
      <c r="L59" s="2"/>
      <c r="M59" s="2"/>
      <c r="N59" s="2"/>
      <c r="O59" s="2"/>
      <c r="P59" s="2"/>
      <c r="Q59" s="2"/>
    </row>
    <row r="60" spans="1:17" x14ac:dyDescent="0.15">
      <c r="A60" s="2"/>
      <c r="B60" s="2"/>
      <c r="C60" s="2"/>
      <c r="D60" s="2"/>
      <c r="E60" s="2"/>
      <c r="F60" s="2"/>
      <c r="G60" s="2"/>
      <c r="H60" s="2"/>
      <c r="I60" s="2"/>
      <c r="J60" s="2"/>
      <c r="K60" s="2"/>
      <c r="L60" s="2"/>
      <c r="M60" s="2"/>
      <c r="N60" s="2"/>
      <c r="O60" s="2"/>
      <c r="P60" s="2"/>
      <c r="Q60" s="2"/>
    </row>
    <row r="61" spans="1:17" x14ac:dyDescent="0.15">
      <c r="A61" s="2"/>
      <c r="B61" s="2"/>
      <c r="C61" s="2"/>
      <c r="D61" s="2"/>
      <c r="E61" s="2"/>
      <c r="F61" s="2"/>
      <c r="G61" s="2"/>
      <c r="H61" s="2"/>
      <c r="I61" s="2"/>
      <c r="J61" s="2"/>
      <c r="K61" s="2"/>
      <c r="L61" s="2"/>
      <c r="M61" s="2"/>
      <c r="N61" s="2"/>
      <c r="O61" s="2"/>
      <c r="P61" s="2"/>
      <c r="Q61" s="2"/>
    </row>
    <row r="62" spans="1:17" x14ac:dyDescent="0.15">
      <c r="A62" s="2"/>
      <c r="B62" s="2"/>
      <c r="C62" s="2"/>
      <c r="D62" s="2"/>
      <c r="E62" s="2"/>
      <c r="F62" s="2"/>
      <c r="G62" s="2"/>
      <c r="H62" s="2"/>
      <c r="I62" s="2"/>
      <c r="J62" s="2"/>
      <c r="K62" s="2"/>
      <c r="L62" s="2"/>
      <c r="M62" s="2"/>
      <c r="N62" s="2"/>
      <c r="O62" s="2"/>
      <c r="P62" s="2"/>
      <c r="Q62" s="2"/>
    </row>
    <row r="63" spans="1:17" x14ac:dyDescent="0.15">
      <c r="A63" s="2"/>
      <c r="B63" s="2"/>
      <c r="C63" s="2"/>
      <c r="D63" s="2"/>
      <c r="E63" s="2"/>
      <c r="F63" s="2"/>
      <c r="G63" s="2"/>
      <c r="H63" s="2"/>
      <c r="I63" s="2"/>
      <c r="J63" s="2"/>
      <c r="K63" s="2"/>
      <c r="L63" s="2"/>
      <c r="M63" s="2"/>
      <c r="N63" s="2"/>
      <c r="O63" s="2"/>
      <c r="P63" s="2"/>
      <c r="Q63" s="2"/>
    </row>
    <row r="64" spans="1:17" x14ac:dyDescent="0.15">
      <c r="A64" s="2"/>
      <c r="B64" s="2"/>
      <c r="C64" s="2"/>
      <c r="D64" s="2"/>
      <c r="E64" s="2"/>
      <c r="F64" s="2"/>
      <c r="G64" s="2"/>
      <c r="H64" s="2"/>
      <c r="I64" s="2"/>
      <c r="J64" s="2"/>
      <c r="K64" s="2"/>
      <c r="L64" s="2"/>
      <c r="M64" s="2"/>
      <c r="N64" s="2"/>
      <c r="O64" s="2"/>
      <c r="P64" s="2"/>
      <c r="Q64" s="2"/>
    </row>
    <row r="65" spans="1:17" x14ac:dyDescent="0.15">
      <c r="A65" s="2"/>
      <c r="B65" s="2"/>
      <c r="C65" s="2"/>
      <c r="D65" s="2"/>
      <c r="E65" s="2"/>
      <c r="F65" s="2"/>
      <c r="G65" s="2"/>
      <c r="H65" s="2"/>
      <c r="I65" s="2"/>
      <c r="J65" s="2"/>
      <c r="K65" s="2"/>
      <c r="L65" s="2"/>
      <c r="M65" s="2"/>
      <c r="N65" s="2"/>
      <c r="O65" s="2"/>
      <c r="P65" s="2"/>
      <c r="Q65" s="2"/>
    </row>
    <row r="66" spans="1:17" x14ac:dyDescent="0.15">
      <c r="A66" s="2"/>
      <c r="B66" s="2"/>
      <c r="C66" s="2"/>
      <c r="D66" s="2"/>
      <c r="E66" s="2"/>
      <c r="F66" s="2"/>
      <c r="G66" s="2"/>
      <c r="H66" s="2"/>
      <c r="I66" s="2"/>
      <c r="J66" s="2"/>
      <c r="K66" s="2"/>
      <c r="L66" s="2"/>
      <c r="M66" s="2"/>
      <c r="N66" s="2"/>
      <c r="O66" s="2"/>
      <c r="P66" s="2"/>
      <c r="Q66" s="2"/>
    </row>
    <row r="67" spans="1:17" x14ac:dyDescent="0.15">
      <c r="A67" s="2"/>
      <c r="B67" s="2"/>
      <c r="C67" s="2"/>
      <c r="D67" s="2"/>
      <c r="E67" s="2"/>
      <c r="F67" s="2"/>
      <c r="G67" s="2"/>
      <c r="H67" s="2"/>
      <c r="I67" s="2"/>
      <c r="J67" s="2"/>
      <c r="K67" s="2"/>
      <c r="L67" s="2"/>
      <c r="M67" s="2"/>
      <c r="N67" s="2"/>
      <c r="O67" s="2"/>
      <c r="P67" s="2"/>
      <c r="Q67" s="2"/>
    </row>
    <row r="68" spans="1:17" x14ac:dyDescent="0.15">
      <c r="A68" s="2"/>
      <c r="B68" s="2"/>
      <c r="C68" s="2"/>
      <c r="D68" s="2"/>
      <c r="E68" s="2"/>
      <c r="F68" s="2"/>
      <c r="G68" s="2"/>
      <c r="H68" s="2"/>
      <c r="I68" s="2"/>
      <c r="J68" s="2"/>
      <c r="K68" s="2"/>
      <c r="L68" s="2"/>
      <c r="M68" s="2"/>
      <c r="N68" s="2"/>
      <c r="O68" s="2"/>
      <c r="P68" s="2"/>
      <c r="Q68" s="2"/>
    </row>
    <row r="69" spans="1:17" x14ac:dyDescent="0.15">
      <c r="A69" s="2"/>
      <c r="B69" s="2"/>
      <c r="C69" s="2"/>
      <c r="D69" s="2"/>
      <c r="E69" s="2"/>
      <c r="F69" s="2"/>
      <c r="G69" s="2"/>
      <c r="H69" s="2"/>
      <c r="I69" s="2"/>
      <c r="J69" s="2"/>
      <c r="K69" s="2"/>
      <c r="L69" s="2"/>
      <c r="M69" s="2"/>
      <c r="N69" s="2"/>
      <c r="O69" s="2"/>
      <c r="P69" s="2"/>
      <c r="Q69" s="2"/>
    </row>
    <row r="70" spans="1:17" x14ac:dyDescent="0.15">
      <c r="A70" s="2"/>
      <c r="B70" s="2"/>
      <c r="C70" s="2"/>
      <c r="D70" s="2"/>
      <c r="E70" s="2"/>
      <c r="F70" s="2"/>
      <c r="G70" s="2"/>
      <c r="H70" s="2"/>
      <c r="I70" s="2"/>
      <c r="J70" s="2"/>
      <c r="K70" s="2"/>
      <c r="L70" s="2"/>
      <c r="M70" s="2"/>
      <c r="N70" s="2"/>
      <c r="O70" s="2"/>
      <c r="P70" s="2"/>
      <c r="Q70" s="2"/>
    </row>
    <row r="71" spans="1:17" x14ac:dyDescent="0.15">
      <c r="A71" s="2"/>
      <c r="B71" s="2"/>
      <c r="C71" s="2"/>
      <c r="D71" s="2"/>
      <c r="E71" s="2"/>
      <c r="F71" s="2"/>
      <c r="G71" s="2"/>
      <c r="H71" s="2"/>
      <c r="I71" s="2"/>
      <c r="J71" s="2"/>
      <c r="K71" s="2"/>
      <c r="L71" s="2"/>
      <c r="M71" s="2"/>
      <c r="N71" s="2"/>
      <c r="O71" s="2"/>
      <c r="P71" s="2"/>
      <c r="Q71" s="2"/>
    </row>
    <row r="72" spans="1:17" x14ac:dyDescent="0.15">
      <c r="A72" s="2"/>
      <c r="B72" s="2"/>
      <c r="C72" s="2"/>
      <c r="D72" s="2"/>
      <c r="E72" s="2"/>
      <c r="F72" s="2"/>
      <c r="G72" s="2"/>
      <c r="H72" s="2"/>
      <c r="I72" s="2"/>
      <c r="J72" s="2"/>
      <c r="K72" s="2"/>
      <c r="L72" s="2"/>
      <c r="M72" s="2"/>
      <c r="N72" s="2"/>
      <c r="O72" s="2"/>
      <c r="P72" s="2"/>
      <c r="Q72" s="2"/>
    </row>
    <row r="73" spans="1:17" x14ac:dyDescent="0.15">
      <c r="A73" s="2"/>
      <c r="B73" s="2"/>
      <c r="C73" s="2"/>
      <c r="D73" s="2"/>
      <c r="E73" s="2"/>
      <c r="F73" s="2"/>
      <c r="G73" s="2"/>
      <c r="H73" s="2"/>
      <c r="I73" s="2"/>
      <c r="J73" s="2"/>
      <c r="K73" s="2"/>
      <c r="L73" s="2"/>
      <c r="M73" s="2"/>
      <c r="N73" s="2"/>
      <c r="O73" s="2"/>
      <c r="P73" s="2"/>
      <c r="Q73" s="2"/>
    </row>
    <row r="74" spans="1:17" x14ac:dyDescent="0.15">
      <c r="A74" s="2"/>
      <c r="B74" s="2"/>
      <c r="C74" s="2"/>
      <c r="D74" s="2"/>
      <c r="E74" s="2"/>
      <c r="F74" s="2"/>
      <c r="G74" s="2"/>
      <c r="H74" s="2"/>
      <c r="I74" s="2"/>
      <c r="J74" s="2"/>
      <c r="K74" s="2"/>
      <c r="L74" s="2"/>
      <c r="M74" s="2"/>
      <c r="N74" s="2"/>
      <c r="O74" s="2"/>
      <c r="P74" s="2"/>
      <c r="Q74" s="2"/>
    </row>
    <row r="75" spans="1:17" x14ac:dyDescent="0.15">
      <c r="A75" s="2"/>
      <c r="B75" s="2"/>
      <c r="C75" s="2"/>
      <c r="D75" s="2"/>
      <c r="E75" s="2"/>
      <c r="F75" s="2"/>
      <c r="G75" s="2"/>
      <c r="H75" s="2"/>
      <c r="I75" s="2"/>
      <c r="J75" s="2"/>
      <c r="K75" s="2"/>
      <c r="L75" s="2"/>
      <c r="M75" s="2"/>
      <c r="N75" s="2"/>
      <c r="O75" s="2"/>
      <c r="P75" s="2"/>
      <c r="Q75" s="2"/>
    </row>
    <row r="76" spans="1:17" x14ac:dyDescent="0.15">
      <c r="A76" s="2"/>
      <c r="B76" s="2"/>
      <c r="C76" s="2"/>
      <c r="D76" s="2"/>
      <c r="E76" s="2"/>
      <c r="F76" s="2"/>
      <c r="G76" s="2"/>
      <c r="H76" s="2"/>
      <c r="I76" s="2"/>
      <c r="J76" s="2"/>
      <c r="K76" s="2"/>
      <c r="L76" s="2"/>
      <c r="M76" s="2"/>
      <c r="N76" s="2"/>
      <c r="O76" s="2"/>
      <c r="P76" s="2"/>
      <c r="Q76" s="2"/>
    </row>
    <row r="77" spans="1:17" x14ac:dyDescent="0.15">
      <c r="A77" s="2"/>
      <c r="B77" s="2"/>
      <c r="C77" s="2"/>
      <c r="D77" s="2"/>
      <c r="E77" s="2"/>
      <c r="F77" s="2"/>
      <c r="G77" s="2"/>
      <c r="H77" s="2"/>
      <c r="I77" s="2"/>
      <c r="J77" s="2"/>
      <c r="K77" s="2"/>
      <c r="L77" s="2"/>
      <c r="M77" s="2"/>
      <c r="N77" s="2"/>
      <c r="O77" s="2"/>
      <c r="P77" s="2"/>
      <c r="Q77" s="2"/>
    </row>
    <row r="78" spans="1:17" x14ac:dyDescent="0.15">
      <c r="A78" s="2"/>
      <c r="B78" s="2"/>
      <c r="C78" s="2"/>
      <c r="D78" s="2"/>
      <c r="E78" s="2"/>
      <c r="F78" s="2"/>
      <c r="G78" s="2"/>
      <c r="H78" s="2"/>
      <c r="I78" s="2"/>
      <c r="J78" s="2"/>
      <c r="K78" s="2"/>
      <c r="L78" s="2"/>
      <c r="M78" s="2"/>
      <c r="N78" s="2"/>
      <c r="O78" s="2"/>
      <c r="P78" s="2"/>
      <c r="Q78" s="2"/>
    </row>
    <row r="79" spans="1:17" x14ac:dyDescent="0.15">
      <c r="A79" s="2"/>
      <c r="B79" s="2"/>
      <c r="C79" s="2"/>
      <c r="D79" s="2"/>
      <c r="E79" s="2"/>
      <c r="F79" s="2"/>
      <c r="G79" s="2"/>
      <c r="H79" s="2"/>
      <c r="I79" s="2"/>
      <c r="J79" s="2"/>
      <c r="K79" s="2"/>
      <c r="L79" s="2"/>
      <c r="M79" s="2"/>
      <c r="N79" s="2"/>
      <c r="O79" s="2"/>
      <c r="P79" s="2"/>
      <c r="Q79" s="2"/>
    </row>
    <row r="80" spans="1:17" x14ac:dyDescent="0.15">
      <c r="A80" s="2"/>
      <c r="B80" s="2"/>
      <c r="C80" s="2"/>
      <c r="D80" s="2"/>
      <c r="E80" s="2"/>
      <c r="F80" s="2"/>
      <c r="G80" s="2"/>
      <c r="H80" s="2"/>
      <c r="I80" s="2"/>
      <c r="J80" s="2"/>
      <c r="K80" s="2"/>
      <c r="L80" s="2"/>
      <c r="M80" s="2"/>
      <c r="N80" s="2"/>
      <c r="O80" s="2"/>
      <c r="P80" s="2"/>
      <c r="Q80" s="2"/>
    </row>
    <row r="81" spans="1:17" x14ac:dyDescent="0.15">
      <c r="A81" s="2"/>
      <c r="B81" s="2"/>
      <c r="C81" s="2"/>
      <c r="D81" s="2"/>
      <c r="E81" s="2"/>
      <c r="F81" s="2"/>
      <c r="G81" s="2"/>
      <c r="H81" s="2"/>
      <c r="I81" s="2"/>
      <c r="J81" s="2"/>
      <c r="K81" s="2"/>
      <c r="L81" s="2"/>
      <c r="M81" s="2"/>
      <c r="N81" s="2"/>
      <c r="O81" s="2"/>
      <c r="P81" s="2"/>
      <c r="Q81" s="2"/>
    </row>
    <row r="82" spans="1:17" x14ac:dyDescent="0.15">
      <c r="A82" s="2"/>
      <c r="B82" s="2"/>
      <c r="C82" s="2"/>
      <c r="D82" s="2"/>
      <c r="E82" s="2"/>
      <c r="F82" s="2"/>
      <c r="G82" s="2"/>
      <c r="H82" s="2"/>
      <c r="I82" s="2"/>
      <c r="J82" s="2"/>
      <c r="K82" s="2"/>
      <c r="L82" s="2"/>
      <c r="M82" s="2"/>
      <c r="N82" s="2"/>
      <c r="O82" s="2"/>
      <c r="P82" s="2"/>
      <c r="Q82" s="2"/>
    </row>
    <row r="83" spans="1:17" x14ac:dyDescent="0.15">
      <c r="A83" s="2"/>
      <c r="B83" s="2"/>
      <c r="C83" s="2"/>
      <c r="D83" s="2"/>
      <c r="E83" s="2"/>
      <c r="F83" s="2"/>
      <c r="G83" s="2"/>
      <c r="H83" s="2"/>
      <c r="I83" s="2"/>
      <c r="J83" s="2"/>
      <c r="K83" s="2"/>
      <c r="L83" s="2"/>
      <c r="M83" s="2"/>
      <c r="N83" s="2"/>
      <c r="O83" s="2"/>
      <c r="P83" s="2"/>
      <c r="Q83" s="2"/>
    </row>
    <row r="84" spans="1:17" x14ac:dyDescent="0.15">
      <c r="A84" s="2"/>
      <c r="B84" s="2"/>
      <c r="C84" s="2"/>
      <c r="D84" s="2"/>
      <c r="E84" s="2"/>
      <c r="F84" s="2"/>
      <c r="G84" s="2"/>
      <c r="H84" s="2"/>
      <c r="I84" s="2"/>
      <c r="J84" s="2"/>
      <c r="K84" s="2"/>
      <c r="L84" s="2"/>
      <c r="M84" s="2"/>
      <c r="N84" s="2"/>
      <c r="O84" s="2"/>
      <c r="P84" s="2"/>
      <c r="Q84" s="2"/>
    </row>
    <row r="85" spans="1:17" x14ac:dyDescent="0.15">
      <c r="A85" s="2"/>
      <c r="B85" s="2"/>
      <c r="C85" s="2"/>
      <c r="D85" s="2"/>
      <c r="E85" s="2"/>
      <c r="F85" s="2"/>
      <c r="G85" s="2"/>
      <c r="H85" s="2"/>
      <c r="I85" s="2"/>
      <c r="J85" s="2"/>
      <c r="K85" s="2"/>
      <c r="L85" s="2"/>
      <c r="M85" s="2"/>
      <c r="N85" s="2"/>
      <c r="O85" s="2"/>
      <c r="P85" s="2"/>
      <c r="Q85" s="2"/>
    </row>
    <row r="86" spans="1:17" x14ac:dyDescent="0.15">
      <c r="A86" s="2"/>
      <c r="B86" s="2"/>
      <c r="C86" s="2"/>
      <c r="D86" s="2"/>
      <c r="E86" s="2"/>
      <c r="F86" s="2"/>
      <c r="G86" s="2"/>
      <c r="H86" s="2"/>
      <c r="I86" s="2"/>
      <c r="J86" s="2"/>
      <c r="K86" s="2"/>
      <c r="L86" s="2"/>
      <c r="M86" s="2"/>
      <c r="N86" s="2"/>
      <c r="O86" s="2"/>
      <c r="P86" s="2"/>
      <c r="Q86" s="2"/>
    </row>
    <row r="87" spans="1:17" x14ac:dyDescent="0.15">
      <c r="A87" s="2"/>
      <c r="B87" s="2"/>
      <c r="C87" s="2"/>
      <c r="D87" s="2"/>
      <c r="E87" s="2"/>
      <c r="F87" s="2"/>
      <c r="G87" s="2"/>
      <c r="H87" s="2"/>
      <c r="I87" s="2"/>
      <c r="J87" s="2"/>
      <c r="K87" s="2"/>
      <c r="L87" s="2"/>
      <c r="M87" s="2"/>
      <c r="N87" s="2"/>
      <c r="O87" s="2"/>
      <c r="P87" s="2"/>
      <c r="Q87" s="2"/>
    </row>
    <row r="88" spans="1:17" x14ac:dyDescent="0.15">
      <c r="A88" s="2"/>
      <c r="B88" s="2"/>
      <c r="C88" s="2"/>
      <c r="D88" s="2"/>
      <c r="E88" s="2"/>
      <c r="F88" s="2"/>
      <c r="G88" s="2"/>
      <c r="H88" s="2"/>
      <c r="I88" s="2"/>
      <c r="J88" s="2"/>
      <c r="K88" s="2"/>
      <c r="L88" s="2"/>
      <c r="M88" s="2"/>
      <c r="N88" s="2"/>
      <c r="O88" s="2"/>
      <c r="P88" s="2"/>
      <c r="Q88" s="2"/>
    </row>
    <row r="89" spans="1:17" x14ac:dyDescent="0.15">
      <c r="A89" s="2"/>
      <c r="B89" s="2"/>
      <c r="C89" s="2"/>
      <c r="D89" s="2"/>
      <c r="E89" s="2"/>
      <c r="F89" s="2"/>
      <c r="G89" s="2"/>
      <c r="H89" s="2"/>
      <c r="I89" s="2"/>
      <c r="J89" s="2"/>
      <c r="K89" s="2"/>
      <c r="L89" s="2"/>
      <c r="M89" s="2"/>
      <c r="N89" s="2"/>
      <c r="O89" s="2"/>
      <c r="P89" s="2"/>
      <c r="Q89" s="2"/>
    </row>
    <row r="90" spans="1:17" x14ac:dyDescent="0.15">
      <c r="A90" s="2"/>
      <c r="B90" s="2"/>
      <c r="C90" s="2"/>
      <c r="D90" s="2"/>
      <c r="E90" s="2"/>
      <c r="F90" s="2"/>
      <c r="G90" s="2"/>
      <c r="H90" s="2"/>
      <c r="I90" s="2"/>
      <c r="J90" s="2"/>
      <c r="K90" s="2"/>
      <c r="L90" s="2"/>
      <c r="M90" s="2"/>
      <c r="N90" s="2"/>
      <c r="O90" s="2"/>
      <c r="P90" s="2"/>
      <c r="Q90" s="2"/>
    </row>
    <row r="91" spans="1:17" x14ac:dyDescent="0.15">
      <c r="A91" s="2"/>
      <c r="B91" s="2"/>
      <c r="C91" s="2"/>
      <c r="D91" s="2"/>
      <c r="E91" s="2"/>
      <c r="F91" s="2"/>
      <c r="G91" s="2"/>
      <c r="H91" s="2"/>
      <c r="I91" s="2"/>
      <c r="J91" s="2"/>
      <c r="K91" s="2"/>
      <c r="L91" s="2"/>
      <c r="M91" s="2"/>
      <c r="N91" s="2"/>
      <c r="O91" s="2"/>
      <c r="P91" s="2"/>
      <c r="Q91" s="2"/>
    </row>
    <row r="92" spans="1:17" x14ac:dyDescent="0.15">
      <c r="A92" s="2"/>
      <c r="B92" s="2"/>
      <c r="C92" s="2"/>
      <c r="D92" s="2"/>
      <c r="E92" s="2"/>
      <c r="F92" s="2"/>
      <c r="G92" s="2"/>
      <c r="H92" s="2"/>
      <c r="I92" s="2"/>
      <c r="J92" s="2"/>
      <c r="K92" s="2"/>
      <c r="L92" s="2"/>
      <c r="M92" s="2"/>
      <c r="N92" s="2"/>
      <c r="O92" s="2"/>
      <c r="P92" s="2"/>
      <c r="Q92" s="2"/>
    </row>
    <row r="93" spans="1:17" x14ac:dyDescent="0.15">
      <c r="A93" s="2"/>
      <c r="B93" s="2"/>
      <c r="C93" s="2"/>
      <c r="D93" s="2"/>
      <c r="E93" s="2"/>
      <c r="F93" s="2"/>
      <c r="G93" s="2"/>
      <c r="H93" s="2"/>
      <c r="I93" s="2"/>
      <c r="J93" s="2"/>
      <c r="K93" s="2"/>
      <c r="L93" s="2"/>
      <c r="M93" s="2"/>
      <c r="N93" s="2"/>
      <c r="O93" s="2"/>
      <c r="P93" s="2"/>
      <c r="Q93" s="2"/>
    </row>
    <row r="94" spans="1:17" x14ac:dyDescent="0.15">
      <c r="A94" s="2"/>
      <c r="B94" s="2"/>
      <c r="C94" s="2"/>
      <c r="D94" s="2"/>
      <c r="E94" s="2"/>
      <c r="F94" s="2"/>
      <c r="G94" s="2"/>
      <c r="H94" s="2"/>
      <c r="I94" s="2"/>
      <c r="J94" s="2"/>
      <c r="K94" s="2"/>
      <c r="L94" s="2"/>
      <c r="M94" s="2"/>
      <c r="N94" s="2"/>
      <c r="O94" s="2"/>
      <c r="P94" s="2"/>
      <c r="Q94" s="2"/>
    </row>
    <row r="95" spans="1:17" x14ac:dyDescent="0.15">
      <c r="A95" s="2"/>
      <c r="B95" s="2"/>
      <c r="C95" s="2"/>
      <c r="D95" s="2"/>
      <c r="E95" s="2"/>
      <c r="F95" s="2"/>
      <c r="G95" s="2"/>
      <c r="H95" s="2"/>
      <c r="I95" s="2"/>
      <c r="J95" s="2"/>
      <c r="K95" s="2"/>
      <c r="L95" s="2"/>
      <c r="M95" s="2"/>
      <c r="N95" s="2"/>
      <c r="O95" s="2"/>
      <c r="P95" s="2"/>
      <c r="Q95" s="2"/>
    </row>
    <row r="96" spans="1:17" x14ac:dyDescent="0.15">
      <c r="A96" s="2"/>
      <c r="B96" s="2"/>
      <c r="C96" s="2"/>
      <c r="D96" s="2"/>
      <c r="E96" s="2"/>
      <c r="F96" s="2"/>
      <c r="G96" s="2"/>
      <c r="H96" s="2"/>
      <c r="I96" s="2"/>
      <c r="J96" s="2"/>
      <c r="K96" s="2"/>
      <c r="L96" s="2"/>
      <c r="M96" s="2"/>
      <c r="N96" s="2"/>
      <c r="O96" s="2"/>
      <c r="P96" s="2"/>
      <c r="Q96" s="2"/>
    </row>
    <row r="97" spans="1:17" x14ac:dyDescent="0.15">
      <c r="A97" s="2"/>
      <c r="B97" s="2"/>
      <c r="C97" s="2"/>
      <c r="D97" s="2"/>
      <c r="E97" s="2"/>
      <c r="F97" s="2"/>
      <c r="G97" s="2"/>
      <c r="H97" s="2"/>
      <c r="I97" s="2"/>
      <c r="J97" s="2"/>
      <c r="K97" s="2"/>
      <c r="L97" s="2"/>
      <c r="M97" s="2"/>
      <c r="N97" s="2"/>
      <c r="O97" s="2"/>
      <c r="P97" s="2"/>
      <c r="Q97" s="2"/>
    </row>
    <row r="98" spans="1:17" x14ac:dyDescent="0.15">
      <c r="A98" s="2"/>
      <c r="B98" s="2"/>
      <c r="C98" s="2"/>
      <c r="D98" s="2"/>
      <c r="E98" s="2"/>
      <c r="F98" s="2"/>
      <c r="G98" s="2"/>
      <c r="H98" s="2"/>
      <c r="I98" s="2"/>
      <c r="J98" s="2"/>
      <c r="K98" s="2"/>
      <c r="L98" s="2"/>
      <c r="M98" s="2"/>
      <c r="N98" s="2"/>
      <c r="O98" s="2"/>
      <c r="P98" s="2"/>
      <c r="Q98" s="2"/>
    </row>
    <row r="99" spans="1:17" x14ac:dyDescent="0.15">
      <c r="A99" s="2"/>
      <c r="B99" s="2"/>
      <c r="C99" s="2"/>
      <c r="D99" s="2"/>
      <c r="E99" s="2"/>
      <c r="F99" s="2"/>
      <c r="G99" s="2"/>
      <c r="H99" s="2"/>
      <c r="I99" s="2"/>
      <c r="J99" s="2"/>
      <c r="K99" s="2"/>
      <c r="L99" s="2"/>
      <c r="M99" s="2"/>
      <c r="N99" s="2"/>
      <c r="O99" s="2"/>
      <c r="P99" s="2"/>
      <c r="Q99" s="2"/>
    </row>
    <row r="100" spans="1:17" x14ac:dyDescent="0.15">
      <c r="A100" s="2"/>
      <c r="B100" s="2"/>
      <c r="C100" s="2"/>
      <c r="D100" s="2"/>
      <c r="E100" s="2"/>
      <c r="F100" s="2"/>
      <c r="G100" s="2"/>
      <c r="H100" s="2"/>
      <c r="I100" s="2"/>
      <c r="J100" s="2"/>
      <c r="K100" s="2"/>
      <c r="L100" s="2"/>
      <c r="M100" s="2"/>
      <c r="N100" s="2"/>
      <c r="O100" s="2"/>
      <c r="P100" s="2"/>
      <c r="Q100" s="2"/>
    </row>
    <row r="101" spans="1:17" x14ac:dyDescent="0.15">
      <c r="A101" s="2"/>
      <c r="B101" s="2"/>
      <c r="C101" s="2"/>
      <c r="D101" s="2"/>
      <c r="E101" s="2"/>
      <c r="F101" s="2"/>
      <c r="G101" s="2"/>
      <c r="H101" s="2"/>
      <c r="I101" s="2"/>
      <c r="J101" s="2"/>
      <c r="K101" s="2"/>
      <c r="L101" s="2"/>
      <c r="M101" s="2"/>
      <c r="N101" s="2"/>
      <c r="O101" s="2"/>
      <c r="P101" s="2"/>
      <c r="Q101" s="2"/>
    </row>
    <row r="102" spans="1:17" x14ac:dyDescent="0.15">
      <c r="A102" s="2"/>
      <c r="B102" s="2"/>
      <c r="C102" s="2"/>
      <c r="D102" s="2"/>
      <c r="E102" s="2"/>
      <c r="F102" s="2"/>
      <c r="G102" s="2"/>
      <c r="H102" s="2"/>
      <c r="I102" s="2"/>
      <c r="J102" s="2"/>
      <c r="K102" s="2"/>
      <c r="L102" s="2"/>
      <c r="M102" s="2"/>
      <c r="N102" s="2"/>
      <c r="O102" s="2"/>
      <c r="P102" s="2"/>
      <c r="Q102" s="2"/>
    </row>
    <row r="103" spans="1:17" x14ac:dyDescent="0.15">
      <c r="A103" s="2"/>
      <c r="B103" s="2"/>
      <c r="C103" s="2"/>
      <c r="D103" s="2"/>
      <c r="E103" s="2"/>
      <c r="F103" s="2"/>
      <c r="G103" s="2"/>
      <c r="H103" s="2"/>
      <c r="I103" s="2"/>
      <c r="J103" s="2"/>
      <c r="K103" s="2"/>
      <c r="L103" s="2"/>
      <c r="M103" s="2"/>
      <c r="N103" s="2"/>
      <c r="O103" s="2"/>
      <c r="P103" s="2"/>
      <c r="Q103" s="2"/>
    </row>
    <row r="104" spans="1:17" x14ac:dyDescent="0.15">
      <c r="A104" s="2"/>
      <c r="B104" s="2"/>
      <c r="C104" s="2"/>
      <c r="D104" s="2"/>
      <c r="E104" s="2"/>
      <c r="F104" s="2"/>
      <c r="G104" s="2"/>
      <c r="H104" s="2"/>
      <c r="I104" s="2"/>
      <c r="J104" s="2"/>
      <c r="K104" s="2"/>
      <c r="L104" s="2"/>
      <c r="M104" s="2"/>
      <c r="N104" s="2"/>
      <c r="O104" s="2"/>
      <c r="P104" s="2"/>
      <c r="Q104" s="2"/>
    </row>
    <row r="105" spans="1:17" x14ac:dyDescent="0.15">
      <c r="A105" s="2"/>
      <c r="B105" s="2"/>
      <c r="C105" s="2"/>
      <c r="D105" s="2"/>
      <c r="E105" s="2"/>
      <c r="F105" s="2"/>
      <c r="G105" s="2"/>
      <c r="H105" s="2"/>
      <c r="I105" s="2"/>
      <c r="J105" s="2"/>
      <c r="K105" s="2"/>
      <c r="L105" s="2"/>
      <c r="M105" s="2"/>
      <c r="N105" s="2"/>
      <c r="O105" s="2"/>
      <c r="P105" s="2"/>
      <c r="Q105" s="2"/>
    </row>
    <row r="106" spans="1:17" x14ac:dyDescent="0.15">
      <c r="A106" s="2"/>
      <c r="B106" s="2"/>
      <c r="C106" s="2"/>
      <c r="D106" s="2"/>
      <c r="E106" s="2"/>
      <c r="F106" s="2"/>
      <c r="G106" s="2"/>
      <c r="H106" s="2"/>
      <c r="I106" s="2"/>
      <c r="J106" s="2"/>
      <c r="K106" s="2"/>
      <c r="L106" s="2"/>
      <c r="M106" s="2"/>
      <c r="N106" s="2"/>
      <c r="O106" s="2"/>
      <c r="P106" s="2"/>
      <c r="Q106" s="2"/>
    </row>
    <row r="107" spans="1:17" x14ac:dyDescent="0.15">
      <c r="A107" s="2"/>
      <c r="B107" s="2"/>
      <c r="C107" s="2"/>
      <c r="D107" s="2"/>
      <c r="E107" s="2"/>
      <c r="F107" s="2"/>
      <c r="G107" s="2"/>
      <c r="H107" s="2"/>
      <c r="I107" s="2"/>
      <c r="J107" s="2"/>
      <c r="K107" s="2"/>
      <c r="L107" s="2"/>
      <c r="M107" s="2"/>
      <c r="N107" s="2"/>
      <c r="O107" s="2"/>
      <c r="P107" s="2"/>
      <c r="Q107" s="2"/>
    </row>
    <row r="108" spans="1:17" x14ac:dyDescent="0.15">
      <c r="A108" s="2"/>
      <c r="B108" s="2"/>
      <c r="C108" s="2"/>
      <c r="D108" s="2"/>
      <c r="E108" s="2"/>
      <c r="F108" s="2"/>
      <c r="G108" s="2"/>
      <c r="H108" s="2"/>
      <c r="I108" s="2"/>
      <c r="J108" s="2"/>
      <c r="K108" s="2"/>
      <c r="L108" s="2"/>
      <c r="M108" s="2"/>
      <c r="N108" s="2"/>
      <c r="O108" s="2"/>
      <c r="P108" s="2"/>
      <c r="Q108" s="2"/>
    </row>
    <row r="109" spans="1:17" x14ac:dyDescent="0.15">
      <c r="A109" s="2"/>
      <c r="B109" s="2"/>
      <c r="C109" s="2"/>
      <c r="D109" s="2"/>
      <c r="E109" s="2"/>
      <c r="F109" s="2"/>
      <c r="G109" s="2"/>
      <c r="H109" s="2"/>
      <c r="I109" s="2"/>
      <c r="J109" s="2"/>
      <c r="K109" s="2"/>
      <c r="L109" s="2"/>
      <c r="M109" s="2"/>
      <c r="N109" s="2"/>
      <c r="O109" s="2"/>
      <c r="P109" s="2"/>
      <c r="Q109" s="2"/>
    </row>
    <row r="110" spans="1:17" x14ac:dyDescent="0.15">
      <c r="A110" s="2"/>
      <c r="B110" s="2"/>
      <c r="C110" s="2"/>
      <c r="D110" s="2"/>
      <c r="E110" s="2"/>
      <c r="F110" s="2"/>
      <c r="G110" s="2"/>
      <c r="H110" s="2"/>
      <c r="I110" s="2"/>
      <c r="J110" s="2"/>
      <c r="K110" s="2"/>
      <c r="L110" s="2"/>
      <c r="M110" s="2"/>
      <c r="N110" s="2"/>
      <c r="O110" s="2"/>
      <c r="P110" s="2"/>
      <c r="Q110" s="2"/>
    </row>
    <row r="111" spans="1:17" x14ac:dyDescent="0.15">
      <c r="A111" s="2"/>
      <c r="B111" s="2"/>
      <c r="C111" s="2"/>
      <c r="D111" s="2"/>
      <c r="E111" s="2"/>
      <c r="F111" s="2"/>
      <c r="G111" s="2"/>
      <c r="H111" s="2"/>
      <c r="I111" s="2"/>
      <c r="J111" s="2"/>
      <c r="K111" s="2"/>
      <c r="L111" s="2"/>
      <c r="M111" s="2"/>
      <c r="N111" s="2"/>
      <c r="O111" s="2"/>
      <c r="P111" s="2"/>
      <c r="Q111" s="2"/>
    </row>
    <row r="112" spans="1:17" x14ac:dyDescent="0.15">
      <c r="A112" s="2"/>
      <c r="B112" s="2"/>
      <c r="C112" s="2"/>
      <c r="D112" s="2"/>
      <c r="E112" s="2"/>
      <c r="F112" s="2"/>
      <c r="G112" s="2"/>
      <c r="H112" s="2"/>
      <c r="I112" s="2"/>
      <c r="J112" s="2"/>
      <c r="K112" s="2"/>
      <c r="L112" s="2"/>
      <c r="M112" s="2"/>
      <c r="N112" s="2"/>
      <c r="O112" s="2"/>
      <c r="P112" s="2"/>
      <c r="Q112" s="2"/>
    </row>
    <row r="113" spans="1:17" x14ac:dyDescent="0.15">
      <c r="A113" s="2"/>
      <c r="B113" s="2"/>
      <c r="C113" s="2"/>
      <c r="D113" s="2"/>
      <c r="E113" s="2"/>
      <c r="F113" s="2"/>
      <c r="G113" s="2"/>
      <c r="H113" s="2"/>
      <c r="I113" s="2"/>
      <c r="J113" s="2"/>
      <c r="K113" s="2"/>
      <c r="L113" s="2"/>
      <c r="M113" s="2"/>
      <c r="N113" s="2"/>
      <c r="O113" s="2"/>
      <c r="P113" s="2"/>
      <c r="Q113" s="2"/>
    </row>
    <row r="114" spans="1:17" x14ac:dyDescent="0.15">
      <c r="A114" s="2"/>
      <c r="B114" s="2"/>
      <c r="C114" s="2"/>
      <c r="D114" s="2"/>
      <c r="E114" s="2"/>
      <c r="F114" s="2"/>
      <c r="G114" s="2"/>
      <c r="H114" s="2"/>
      <c r="I114" s="2"/>
      <c r="J114" s="2"/>
      <c r="K114" s="2"/>
      <c r="L114" s="2"/>
      <c r="M114" s="2"/>
      <c r="N114" s="2"/>
      <c r="O114" s="2"/>
      <c r="P114" s="2"/>
      <c r="Q114" s="2"/>
    </row>
    <row r="115" spans="1:17" x14ac:dyDescent="0.15">
      <c r="A115" s="2"/>
      <c r="B115" s="2"/>
      <c r="C115" s="2"/>
      <c r="D115" s="2"/>
      <c r="E115" s="2"/>
      <c r="F115" s="2"/>
      <c r="G115" s="2"/>
      <c r="H115" s="2"/>
      <c r="I115" s="2"/>
      <c r="J115" s="2"/>
      <c r="K115" s="2"/>
      <c r="L115" s="2"/>
      <c r="M115" s="2"/>
      <c r="N115" s="2"/>
      <c r="O115" s="2"/>
      <c r="P115" s="2"/>
      <c r="Q115" s="2"/>
    </row>
    <row r="116" spans="1:17" x14ac:dyDescent="0.15">
      <c r="A116" s="2"/>
      <c r="B116" s="2"/>
      <c r="C116" s="2"/>
      <c r="D116" s="2"/>
      <c r="E116" s="2"/>
      <c r="F116" s="2"/>
      <c r="G116" s="2"/>
      <c r="H116" s="2"/>
      <c r="I116" s="2"/>
      <c r="J116" s="2"/>
      <c r="K116" s="2"/>
      <c r="L116" s="2"/>
      <c r="M116" s="2"/>
      <c r="N116" s="2"/>
      <c r="O116" s="2"/>
      <c r="P116" s="2"/>
      <c r="Q116" s="2"/>
    </row>
    <row r="117" spans="1:17" x14ac:dyDescent="0.15">
      <c r="A117" s="2"/>
      <c r="B117" s="2"/>
      <c r="C117" s="2"/>
      <c r="D117" s="2"/>
      <c r="E117" s="2"/>
      <c r="F117" s="2"/>
      <c r="G117" s="2"/>
      <c r="H117" s="2"/>
      <c r="I117" s="2"/>
      <c r="J117" s="2"/>
      <c r="K117" s="2"/>
      <c r="L117" s="2"/>
      <c r="M117" s="2"/>
      <c r="N117" s="2"/>
      <c r="O117" s="2"/>
      <c r="P117" s="2"/>
      <c r="Q117" s="2"/>
    </row>
    <row r="118" spans="1:17" x14ac:dyDescent="0.15">
      <c r="A118" s="2"/>
      <c r="B118" s="2"/>
      <c r="C118" s="2"/>
      <c r="D118" s="2"/>
      <c r="E118" s="2"/>
      <c r="F118" s="2"/>
      <c r="G118" s="2"/>
      <c r="H118" s="2"/>
      <c r="I118" s="2"/>
      <c r="J118" s="2"/>
      <c r="K118" s="2"/>
      <c r="L118" s="2"/>
      <c r="M118" s="2"/>
      <c r="N118" s="2"/>
      <c r="O118" s="2"/>
      <c r="P118" s="2"/>
      <c r="Q118" s="2"/>
    </row>
    <row r="119" spans="1:17" x14ac:dyDescent="0.15">
      <c r="A119" s="2"/>
      <c r="B119" s="2"/>
      <c r="C119" s="2"/>
      <c r="D119" s="2"/>
      <c r="E119" s="2"/>
      <c r="F119" s="2"/>
      <c r="G119" s="2"/>
      <c r="H119" s="2"/>
      <c r="I119" s="2"/>
      <c r="J119" s="2"/>
      <c r="K119" s="2"/>
      <c r="L119" s="2"/>
      <c r="M119" s="2"/>
      <c r="N119" s="2"/>
      <c r="O119" s="2"/>
      <c r="P119" s="2"/>
      <c r="Q119" s="2"/>
    </row>
    <row r="120" spans="1:17" x14ac:dyDescent="0.15">
      <c r="A120" s="2"/>
      <c r="B120" s="2"/>
      <c r="C120" s="2"/>
      <c r="D120" s="2"/>
      <c r="E120" s="2"/>
      <c r="F120" s="2"/>
      <c r="G120" s="2"/>
      <c r="H120" s="2"/>
      <c r="I120" s="2"/>
      <c r="J120" s="2"/>
      <c r="K120" s="2"/>
      <c r="L120" s="2"/>
      <c r="M120" s="2"/>
      <c r="N120" s="2"/>
      <c r="O120" s="2"/>
      <c r="P120" s="2"/>
      <c r="Q120" s="2"/>
    </row>
    <row r="121" spans="1:17" x14ac:dyDescent="0.15">
      <c r="A121" s="2"/>
      <c r="B121" s="2"/>
      <c r="C121" s="2"/>
      <c r="D121" s="2"/>
      <c r="E121" s="2"/>
      <c r="F121" s="2"/>
      <c r="G121" s="2"/>
      <c r="H121" s="2"/>
      <c r="I121" s="2"/>
      <c r="J121" s="2"/>
      <c r="K121" s="2"/>
      <c r="L121" s="2"/>
      <c r="M121" s="2"/>
      <c r="N121" s="2"/>
      <c r="O121" s="2"/>
      <c r="P121" s="2"/>
      <c r="Q121" s="2"/>
    </row>
    <row r="122" spans="1:17" x14ac:dyDescent="0.15">
      <c r="A122" s="2"/>
      <c r="B122" s="2"/>
      <c r="C122" s="2"/>
      <c r="D122" s="2"/>
      <c r="E122" s="2"/>
      <c r="F122" s="2"/>
      <c r="G122" s="2"/>
      <c r="H122" s="2"/>
      <c r="I122" s="2"/>
      <c r="J122" s="2"/>
      <c r="K122" s="2"/>
      <c r="L122" s="2"/>
      <c r="M122" s="2"/>
      <c r="N122" s="2"/>
      <c r="O122" s="2"/>
      <c r="P122" s="2"/>
      <c r="Q122" s="2"/>
    </row>
    <row r="123" spans="1:17" x14ac:dyDescent="0.15">
      <c r="A123" s="2"/>
      <c r="B123" s="2"/>
      <c r="C123" s="2"/>
      <c r="D123" s="2"/>
      <c r="E123" s="2"/>
      <c r="F123" s="2"/>
      <c r="G123" s="2"/>
      <c r="H123" s="2"/>
      <c r="I123" s="2"/>
      <c r="J123" s="2"/>
      <c r="K123" s="2"/>
      <c r="L123" s="2"/>
      <c r="M123" s="2"/>
      <c r="N123" s="2"/>
      <c r="O123" s="2"/>
      <c r="P123" s="2"/>
      <c r="Q123" s="2"/>
    </row>
    <row r="124" spans="1:17" x14ac:dyDescent="0.15">
      <c r="A124" s="2"/>
      <c r="B124" s="2"/>
      <c r="C124" s="2"/>
      <c r="D124" s="2"/>
      <c r="E124" s="2"/>
      <c r="F124" s="2"/>
      <c r="G124" s="2"/>
      <c r="H124" s="2"/>
      <c r="I124" s="2"/>
      <c r="J124" s="2"/>
      <c r="K124" s="2"/>
      <c r="L124" s="2"/>
      <c r="M124" s="2"/>
      <c r="N124" s="2"/>
      <c r="O124" s="2"/>
      <c r="P124" s="2"/>
      <c r="Q124" s="2"/>
    </row>
    <row r="125" spans="1:17" x14ac:dyDescent="0.15">
      <c r="A125" s="2"/>
      <c r="B125" s="2"/>
      <c r="C125" s="2"/>
      <c r="D125" s="2"/>
      <c r="E125" s="2"/>
      <c r="F125" s="2"/>
      <c r="G125" s="2"/>
      <c r="H125" s="2"/>
      <c r="I125" s="2"/>
      <c r="J125" s="2"/>
      <c r="K125" s="2"/>
      <c r="L125" s="2"/>
      <c r="M125" s="2"/>
      <c r="N125" s="2"/>
      <c r="O125" s="2"/>
      <c r="P125" s="2"/>
      <c r="Q125" s="2"/>
    </row>
    <row r="126" spans="1:17" x14ac:dyDescent="0.15">
      <c r="A126" s="2"/>
      <c r="B126" s="2"/>
      <c r="C126" s="2"/>
      <c r="D126" s="2"/>
      <c r="E126" s="2"/>
      <c r="F126" s="2"/>
      <c r="G126" s="2"/>
      <c r="H126" s="2"/>
      <c r="I126" s="2"/>
      <c r="J126" s="2"/>
      <c r="K126" s="2"/>
      <c r="L126" s="2"/>
      <c r="M126" s="2"/>
      <c r="N126" s="2"/>
      <c r="O126" s="2"/>
      <c r="P126" s="2"/>
      <c r="Q126" s="2"/>
    </row>
    <row r="127" spans="1:17" x14ac:dyDescent="0.15">
      <c r="A127" s="2"/>
      <c r="B127" s="2"/>
      <c r="C127" s="2"/>
      <c r="D127" s="2"/>
      <c r="E127" s="2"/>
      <c r="F127" s="2"/>
      <c r="G127" s="2"/>
      <c r="H127" s="2"/>
      <c r="I127" s="2"/>
      <c r="J127" s="2"/>
      <c r="K127" s="2"/>
      <c r="L127" s="2"/>
      <c r="M127" s="2"/>
      <c r="N127" s="2"/>
      <c r="O127" s="2"/>
      <c r="P127" s="2"/>
      <c r="Q127" s="2"/>
    </row>
    <row r="128" spans="1:17" x14ac:dyDescent="0.15">
      <c r="A128" s="2"/>
      <c r="B128" s="2"/>
      <c r="C128" s="2"/>
      <c r="D128" s="2"/>
      <c r="E128" s="2"/>
      <c r="F128" s="2"/>
      <c r="G128" s="2"/>
      <c r="H128" s="2"/>
      <c r="I128" s="2"/>
      <c r="J128" s="2"/>
      <c r="K128" s="2"/>
      <c r="L128" s="2"/>
      <c r="M128" s="2"/>
      <c r="N128" s="2"/>
      <c r="O128" s="2"/>
      <c r="P128" s="2"/>
      <c r="Q128" s="2"/>
    </row>
    <row r="129" spans="1:17" x14ac:dyDescent="0.15">
      <c r="A129" s="2"/>
      <c r="B129" s="2"/>
      <c r="C129" s="2"/>
      <c r="D129" s="2"/>
      <c r="E129" s="2"/>
      <c r="F129" s="2"/>
      <c r="G129" s="2"/>
      <c r="H129" s="2"/>
      <c r="I129" s="2"/>
      <c r="J129" s="2"/>
      <c r="K129" s="2"/>
      <c r="L129" s="2"/>
      <c r="M129" s="2"/>
      <c r="N129" s="2"/>
      <c r="O129" s="2"/>
      <c r="P129" s="2"/>
      <c r="Q129" s="2"/>
    </row>
    <row r="130" spans="1:17" x14ac:dyDescent="0.15">
      <c r="A130" s="2"/>
      <c r="B130" s="2"/>
      <c r="C130" s="2"/>
      <c r="D130" s="2"/>
      <c r="E130" s="2"/>
      <c r="F130" s="2"/>
      <c r="G130" s="2"/>
      <c r="H130" s="2"/>
      <c r="I130" s="2"/>
      <c r="J130" s="2"/>
      <c r="K130" s="2"/>
      <c r="L130" s="2"/>
      <c r="M130" s="2"/>
      <c r="N130" s="2"/>
      <c r="O130" s="2"/>
      <c r="P130" s="2"/>
      <c r="Q130" s="2"/>
    </row>
    <row r="131" spans="1:17" x14ac:dyDescent="0.15">
      <c r="A131" s="2"/>
      <c r="B131" s="2"/>
      <c r="C131" s="2"/>
      <c r="D131" s="2"/>
      <c r="E131" s="2"/>
      <c r="F131" s="2"/>
      <c r="G131" s="2"/>
      <c r="H131" s="2"/>
      <c r="I131" s="2"/>
      <c r="J131" s="2"/>
      <c r="K131" s="2"/>
      <c r="L131" s="2"/>
      <c r="M131" s="2"/>
      <c r="N131" s="2"/>
      <c r="O131" s="2"/>
      <c r="P131" s="2"/>
      <c r="Q131" s="2"/>
    </row>
    <row r="132" spans="1:17" x14ac:dyDescent="0.15">
      <c r="A132" s="2"/>
      <c r="B132" s="2"/>
      <c r="C132" s="2"/>
      <c r="D132" s="2"/>
      <c r="E132" s="2"/>
      <c r="F132" s="2"/>
      <c r="G132" s="2"/>
      <c r="H132" s="2"/>
      <c r="I132" s="2"/>
      <c r="J132" s="2"/>
      <c r="K132" s="2"/>
      <c r="L132" s="2"/>
      <c r="M132" s="2"/>
      <c r="N132" s="2"/>
      <c r="O132" s="2"/>
      <c r="P132" s="2"/>
      <c r="Q132" s="2"/>
    </row>
    <row r="133" spans="1:17" x14ac:dyDescent="0.15">
      <c r="A133" s="2"/>
      <c r="B133" s="2"/>
      <c r="C133" s="2"/>
      <c r="D133" s="2"/>
      <c r="E133" s="2"/>
      <c r="F133" s="2"/>
      <c r="G133" s="2"/>
      <c r="H133" s="2"/>
      <c r="I133" s="2"/>
      <c r="J133" s="2"/>
      <c r="K133" s="2"/>
      <c r="L133" s="2"/>
      <c r="M133" s="2"/>
      <c r="N133" s="2"/>
      <c r="O133" s="2"/>
      <c r="P133" s="2"/>
      <c r="Q133" s="2"/>
    </row>
    <row r="134" spans="1:17" x14ac:dyDescent="0.15">
      <c r="A134" s="2"/>
      <c r="B134" s="2"/>
      <c r="C134" s="2"/>
      <c r="D134" s="2"/>
      <c r="E134" s="2"/>
      <c r="F134" s="2"/>
      <c r="G134" s="2"/>
      <c r="H134" s="2"/>
      <c r="I134" s="2"/>
      <c r="J134" s="2"/>
      <c r="K134" s="2"/>
      <c r="L134" s="2"/>
      <c r="M134" s="2"/>
      <c r="N134" s="2"/>
      <c r="O134" s="2"/>
      <c r="P134" s="2"/>
      <c r="Q134" s="2"/>
    </row>
    <row r="135" spans="1:17" x14ac:dyDescent="0.15">
      <c r="A135" s="2"/>
      <c r="B135" s="2"/>
      <c r="C135" s="2"/>
      <c r="D135" s="2"/>
      <c r="E135" s="2"/>
      <c r="F135" s="2"/>
      <c r="G135" s="2"/>
      <c r="H135" s="2"/>
      <c r="I135" s="2"/>
      <c r="J135" s="2"/>
      <c r="K135" s="2"/>
      <c r="L135" s="2"/>
      <c r="M135" s="2"/>
      <c r="N135" s="2"/>
      <c r="O135" s="2"/>
      <c r="P135" s="2"/>
      <c r="Q135" s="2"/>
    </row>
    <row r="136" spans="1:17" x14ac:dyDescent="0.15">
      <c r="A136" s="2"/>
      <c r="B136" s="2"/>
      <c r="C136" s="2"/>
      <c r="D136" s="2"/>
      <c r="E136" s="2"/>
      <c r="F136" s="2"/>
      <c r="G136" s="2"/>
      <c r="H136" s="2"/>
      <c r="I136" s="2"/>
      <c r="J136" s="2"/>
      <c r="K136" s="2"/>
      <c r="L136" s="2"/>
      <c r="M136" s="2"/>
      <c r="N136" s="2"/>
      <c r="O136" s="2"/>
      <c r="P136" s="2"/>
      <c r="Q136" s="2"/>
    </row>
    <row r="137" spans="1:17" x14ac:dyDescent="0.15">
      <c r="A137" s="2"/>
      <c r="B137" s="2"/>
      <c r="C137" s="2"/>
      <c r="D137" s="2"/>
      <c r="E137" s="2"/>
      <c r="F137" s="2"/>
      <c r="G137" s="2"/>
      <c r="H137" s="2"/>
      <c r="I137" s="2"/>
      <c r="J137" s="2"/>
      <c r="K137" s="2"/>
      <c r="L137" s="2"/>
      <c r="M137" s="2"/>
      <c r="N137" s="2"/>
      <c r="O137" s="2"/>
      <c r="P137" s="2"/>
      <c r="Q137" s="2"/>
    </row>
    <row r="138" spans="1:17" x14ac:dyDescent="0.15">
      <c r="A138" s="2"/>
      <c r="B138" s="2"/>
      <c r="C138" s="2"/>
      <c r="D138" s="2"/>
      <c r="E138" s="2"/>
      <c r="F138" s="2"/>
      <c r="G138" s="2"/>
      <c r="H138" s="2"/>
      <c r="I138" s="2"/>
      <c r="J138" s="2"/>
      <c r="K138" s="2"/>
      <c r="L138" s="2"/>
      <c r="M138" s="2"/>
      <c r="N138" s="2"/>
      <c r="O138" s="2"/>
      <c r="P138" s="2"/>
      <c r="Q138" s="2"/>
    </row>
    <row r="139" spans="1:17" x14ac:dyDescent="0.15">
      <c r="A139" s="2"/>
      <c r="B139" s="2"/>
      <c r="C139" s="2"/>
      <c r="D139" s="2"/>
      <c r="E139" s="2"/>
      <c r="F139" s="2"/>
      <c r="G139" s="2"/>
      <c r="H139" s="2"/>
      <c r="I139" s="2"/>
      <c r="J139" s="2"/>
      <c r="K139" s="2"/>
      <c r="L139" s="2"/>
      <c r="M139" s="2"/>
      <c r="N139" s="2"/>
      <c r="O139" s="2"/>
      <c r="P139" s="2"/>
      <c r="Q139" s="2"/>
    </row>
    <row r="140" spans="1:17" x14ac:dyDescent="0.15">
      <c r="A140" s="2"/>
      <c r="B140" s="2"/>
      <c r="C140" s="2"/>
      <c r="D140" s="2"/>
      <c r="E140" s="2"/>
      <c r="F140" s="2"/>
      <c r="G140" s="2"/>
      <c r="H140" s="2"/>
      <c r="I140" s="2"/>
      <c r="J140" s="2"/>
      <c r="K140" s="2"/>
      <c r="L140" s="2"/>
      <c r="M140" s="2"/>
      <c r="N140" s="2"/>
      <c r="O140" s="2"/>
      <c r="P140" s="2"/>
      <c r="Q140" s="2"/>
    </row>
    <row r="141" spans="1:17" x14ac:dyDescent="0.15">
      <c r="A141" s="2"/>
      <c r="B141" s="2"/>
      <c r="C141" s="2"/>
      <c r="D141" s="2"/>
      <c r="E141" s="2"/>
      <c r="F141" s="2"/>
      <c r="G141" s="2"/>
      <c r="H141" s="2"/>
      <c r="I141" s="2"/>
      <c r="J141" s="2"/>
      <c r="K141" s="2"/>
      <c r="L141" s="2"/>
      <c r="M141" s="2"/>
      <c r="N141" s="2"/>
      <c r="O141" s="2"/>
      <c r="P141" s="2"/>
      <c r="Q141" s="2"/>
    </row>
    <row r="142" spans="1:17" x14ac:dyDescent="0.15">
      <c r="A142" s="2"/>
      <c r="B142" s="2"/>
      <c r="C142" s="2"/>
      <c r="D142" s="2"/>
      <c r="E142" s="2"/>
      <c r="F142" s="2"/>
      <c r="G142" s="2"/>
      <c r="H142" s="2"/>
      <c r="I142" s="2"/>
      <c r="J142" s="2"/>
      <c r="K142" s="2"/>
      <c r="L142" s="2"/>
      <c r="M142" s="2"/>
      <c r="N142" s="2"/>
      <c r="O142" s="2"/>
      <c r="P142" s="2"/>
      <c r="Q142" s="2"/>
    </row>
    <row r="143" spans="1:17" x14ac:dyDescent="0.15">
      <c r="A143" s="2"/>
      <c r="B143" s="2"/>
      <c r="C143" s="2"/>
      <c r="D143" s="2"/>
      <c r="E143" s="2"/>
      <c r="F143" s="2"/>
      <c r="G143" s="2"/>
      <c r="H143" s="2"/>
      <c r="I143" s="2"/>
      <c r="J143" s="2"/>
      <c r="K143" s="2"/>
      <c r="L143" s="2"/>
      <c r="M143" s="2"/>
      <c r="N143" s="2"/>
      <c r="O143" s="2"/>
      <c r="P143" s="2"/>
      <c r="Q143" s="2"/>
    </row>
    <row r="144" spans="1:17" x14ac:dyDescent="0.15">
      <c r="A144" s="2"/>
      <c r="B144" s="2"/>
      <c r="C144" s="2"/>
      <c r="D144" s="2"/>
      <c r="E144" s="2"/>
      <c r="F144" s="2"/>
      <c r="G144" s="2"/>
      <c r="H144" s="2"/>
      <c r="I144" s="2"/>
      <c r="J144" s="2"/>
      <c r="K144" s="2"/>
      <c r="L144" s="2"/>
      <c r="M144" s="2"/>
      <c r="N144" s="2"/>
      <c r="O144" s="2"/>
      <c r="P144" s="2"/>
      <c r="Q144" s="2"/>
    </row>
    <row r="145" spans="1:17" x14ac:dyDescent="0.15">
      <c r="A145" s="2"/>
      <c r="B145" s="2"/>
      <c r="C145" s="2"/>
      <c r="D145" s="2"/>
      <c r="E145" s="2"/>
      <c r="F145" s="2"/>
      <c r="G145" s="2"/>
      <c r="H145" s="2"/>
      <c r="I145" s="2"/>
      <c r="J145" s="2"/>
      <c r="K145" s="2"/>
      <c r="L145" s="2"/>
      <c r="M145" s="2"/>
      <c r="N145" s="2"/>
      <c r="O145" s="2"/>
      <c r="P145" s="2"/>
      <c r="Q145" s="2"/>
    </row>
    <row r="146" spans="1:17" x14ac:dyDescent="0.15">
      <c r="A146" s="2"/>
      <c r="B146" s="2"/>
      <c r="C146" s="2"/>
      <c r="D146" s="2"/>
      <c r="E146" s="2"/>
      <c r="F146" s="2"/>
      <c r="G146" s="2"/>
      <c r="H146" s="2"/>
      <c r="I146" s="2"/>
      <c r="J146" s="2"/>
      <c r="K146" s="2"/>
      <c r="L146" s="2"/>
      <c r="M146" s="2"/>
      <c r="N146" s="2"/>
      <c r="O146" s="2"/>
      <c r="P146" s="2"/>
      <c r="Q146" s="2"/>
    </row>
    <row r="147" spans="1:17" x14ac:dyDescent="0.15">
      <c r="A147" s="2"/>
      <c r="B147" s="2"/>
      <c r="C147" s="2"/>
      <c r="D147" s="2"/>
      <c r="E147" s="2"/>
      <c r="F147" s="2"/>
      <c r="G147" s="2"/>
      <c r="H147" s="2"/>
      <c r="I147" s="2"/>
      <c r="J147" s="2"/>
      <c r="K147" s="2"/>
      <c r="L147" s="2"/>
      <c r="M147" s="2"/>
      <c r="N147" s="2"/>
      <c r="O147" s="2"/>
      <c r="P147" s="2"/>
      <c r="Q147" s="2"/>
    </row>
    <row r="148" spans="1:17" x14ac:dyDescent="0.15">
      <c r="A148" s="2"/>
      <c r="B148" s="2"/>
      <c r="C148" s="2"/>
      <c r="D148" s="2"/>
      <c r="E148" s="2"/>
      <c r="F148" s="2"/>
      <c r="G148" s="2"/>
      <c r="H148" s="2"/>
      <c r="I148" s="2"/>
      <c r="J148" s="2"/>
      <c r="K148" s="2"/>
      <c r="L148" s="2"/>
      <c r="M148" s="2"/>
      <c r="N148" s="2"/>
      <c r="O148" s="2"/>
      <c r="P148" s="2"/>
      <c r="Q148" s="2"/>
    </row>
    <row r="149" spans="1:17" x14ac:dyDescent="0.15">
      <c r="A149" s="2"/>
      <c r="B149" s="2"/>
      <c r="C149" s="2"/>
      <c r="D149" s="2"/>
      <c r="E149" s="2"/>
      <c r="F149" s="2"/>
      <c r="G149" s="2"/>
      <c r="H149" s="2"/>
      <c r="I149" s="2"/>
      <c r="J149" s="2"/>
      <c r="K149" s="2"/>
      <c r="L149" s="2"/>
      <c r="M149" s="2"/>
      <c r="N149" s="2"/>
      <c r="O149" s="2"/>
      <c r="P149" s="2"/>
      <c r="Q149" s="2"/>
    </row>
    <row r="150" spans="1:17" x14ac:dyDescent="0.15">
      <c r="A150" s="2"/>
      <c r="B150" s="2"/>
      <c r="C150" s="2"/>
      <c r="D150" s="2"/>
      <c r="E150" s="2"/>
      <c r="F150" s="2"/>
      <c r="G150" s="2"/>
      <c r="H150" s="2"/>
      <c r="I150" s="2"/>
      <c r="J150" s="2"/>
      <c r="K150" s="2"/>
      <c r="L150" s="2"/>
      <c r="M150" s="2"/>
      <c r="N150" s="2"/>
      <c r="O150" s="2"/>
      <c r="P150" s="2"/>
      <c r="Q150" s="2"/>
    </row>
    <row r="151" spans="1:17" x14ac:dyDescent="0.15">
      <c r="A151" s="2"/>
      <c r="B151" s="2"/>
      <c r="C151" s="2"/>
      <c r="D151" s="2"/>
      <c r="E151" s="2"/>
      <c r="F151" s="2"/>
      <c r="G151" s="2"/>
      <c r="H151" s="2"/>
      <c r="I151" s="2"/>
      <c r="J151" s="2"/>
      <c r="K151" s="2"/>
      <c r="L151" s="2"/>
      <c r="M151" s="2"/>
      <c r="N151" s="2"/>
      <c r="O151" s="2"/>
      <c r="P151" s="2"/>
      <c r="Q151" s="2"/>
    </row>
    <row r="152" spans="1:17" x14ac:dyDescent="0.15">
      <c r="A152" s="2"/>
      <c r="B152" s="2"/>
      <c r="C152" s="2"/>
      <c r="D152" s="2"/>
      <c r="E152" s="2"/>
      <c r="F152" s="2"/>
      <c r="G152" s="2"/>
      <c r="H152" s="2"/>
      <c r="I152" s="2"/>
      <c r="J152" s="2"/>
      <c r="K152" s="2"/>
      <c r="L152" s="2"/>
      <c r="M152" s="2"/>
      <c r="N152" s="2"/>
      <c r="O152" s="2"/>
      <c r="P152" s="2"/>
      <c r="Q152" s="2"/>
    </row>
    <row r="153" spans="1:17" x14ac:dyDescent="0.15">
      <c r="A153" s="2"/>
      <c r="B153" s="2"/>
      <c r="C153" s="2"/>
      <c r="D153" s="2"/>
      <c r="E153" s="2"/>
      <c r="F153" s="2"/>
      <c r="G153" s="2"/>
      <c r="H153" s="2"/>
      <c r="I153" s="2"/>
      <c r="J153" s="2"/>
      <c r="K153" s="2"/>
      <c r="L153" s="2"/>
      <c r="M153" s="2"/>
      <c r="N153" s="2"/>
      <c r="O153" s="2"/>
      <c r="P153" s="2"/>
      <c r="Q153" s="2"/>
    </row>
    <row r="154" spans="1:17" x14ac:dyDescent="0.15">
      <c r="A154" s="2"/>
      <c r="B154" s="2"/>
      <c r="C154" s="2"/>
      <c r="D154" s="2"/>
      <c r="E154" s="2"/>
      <c r="F154" s="2"/>
      <c r="G154" s="2"/>
      <c r="H154" s="2"/>
      <c r="I154" s="2"/>
      <c r="J154" s="2"/>
      <c r="K154" s="2"/>
      <c r="L154" s="2"/>
      <c r="M154" s="2"/>
      <c r="N154" s="2"/>
      <c r="O154" s="2"/>
      <c r="P154" s="2"/>
      <c r="Q154" s="2"/>
    </row>
    <row r="155" spans="1:17" x14ac:dyDescent="0.15">
      <c r="A155" s="2"/>
      <c r="B155" s="2"/>
      <c r="C155" s="2"/>
      <c r="D155" s="2"/>
      <c r="E155" s="2"/>
      <c r="F155" s="2"/>
      <c r="G155" s="2"/>
      <c r="H155" s="2"/>
      <c r="I155" s="2"/>
      <c r="J155" s="2"/>
      <c r="K155" s="2"/>
      <c r="L155" s="2"/>
      <c r="M155" s="2"/>
      <c r="N155" s="2"/>
      <c r="O155" s="2"/>
      <c r="P155" s="2"/>
      <c r="Q155" s="2"/>
    </row>
    <row r="156" spans="1:17" x14ac:dyDescent="0.15">
      <c r="A156" s="2"/>
      <c r="B156" s="2"/>
      <c r="C156" s="2"/>
      <c r="D156" s="2"/>
      <c r="E156" s="2"/>
      <c r="F156" s="2"/>
      <c r="G156" s="2"/>
      <c r="H156" s="2"/>
      <c r="I156" s="2"/>
      <c r="J156" s="2"/>
      <c r="K156" s="2"/>
      <c r="L156" s="2"/>
      <c r="M156" s="2"/>
      <c r="N156" s="2"/>
      <c r="O156" s="2"/>
      <c r="P156" s="2"/>
      <c r="Q156" s="2"/>
    </row>
    <row r="157" spans="1:17" x14ac:dyDescent="0.15">
      <c r="A157" s="2"/>
      <c r="B157" s="2"/>
      <c r="C157" s="2"/>
      <c r="D157" s="2"/>
      <c r="E157" s="2"/>
      <c r="F157" s="2"/>
      <c r="G157" s="2"/>
      <c r="H157" s="2"/>
      <c r="I157" s="2"/>
      <c r="J157" s="2"/>
      <c r="K157" s="2"/>
      <c r="L157" s="2"/>
      <c r="M157" s="2"/>
      <c r="N157" s="2"/>
      <c r="O157" s="2"/>
      <c r="P157" s="2"/>
      <c r="Q157" s="2"/>
    </row>
    <row r="158" spans="1:17" x14ac:dyDescent="0.15">
      <c r="A158" s="2"/>
      <c r="B158" s="2"/>
      <c r="C158" s="2"/>
      <c r="D158" s="2"/>
      <c r="E158" s="2"/>
      <c r="F158" s="2"/>
      <c r="G158" s="2"/>
      <c r="H158" s="2"/>
      <c r="I158" s="2"/>
      <c r="J158" s="2"/>
      <c r="K158" s="2"/>
      <c r="L158" s="2"/>
      <c r="M158" s="2"/>
      <c r="N158" s="2"/>
      <c r="O158" s="2"/>
      <c r="P158" s="2"/>
      <c r="Q158" s="2"/>
    </row>
    <row r="159" spans="1:17" x14ac:dyDescent="0.15">
      <c r="A159" s="2"/>
      <c r="B159" s="2"/>
      <c r="C159" s="2"/>
      <c r="D159" s="2"/>
      <c r="E159" s="2"/>
      <c r="F159" s="2"/>
      <c r="G159" s="2"/>
      <c r="H159" s="2"/>
      <c r="I159" s="2"/>
      <c r="J159" s="2"/>
      <c r="K159" s="2"/>
      <c r="L159" s="2"/>
      <c r="M159" s="2"/>
      <c r="N159" s="2"/>
      <c r="O159" s="2"/>
      <c r="P159" s="2"/>
      <c r="Q159" s="2"/>
    </row>
    <row r="160" spans="1:17" x14ac:dyDescent="0.15">
      <c r="A160" s="2"/>
      <c r="B160" s="2"/>
      <c r="C160" s="2"/>
      <c r="D160" s="2"/>
      <c r="E160" s="2"/>
      <c r="F160" s="2"/>
      <c r="G160" s="2"/>
      <c r="H160" s="2"/>
      <c r="I160" s="2"/>
      <c r="J160" s="2"/>
      <c r="K160" s="2"/>
      <c r="L160" s="2"/>
      <c r="M160" s="2"/>
      <c r="N160" s="2"/>
      <c r="O160" s="2"/>
      <c r="P160" s="2"/>
      <c r="Q160" s="2"/>
    </row>
    <row r="161" spans="1:17" x14ac:dyDescent="0.15">
      <c r="A161" s="2"/>
      <c r="B161" s="2"/>
      <c r="C161" s="2"/>
      <c r="D161" s="2"/>
      <c r="E161" s="2"/>
      <c r="F161" s="2"/>
      <c r="G161" s="2"/>
      <c r="H161" s="2"/>
      <c r="I161" s="2"/>
      <c r="J161" s="2"/>
      <c r="K161" s="2"/>
      <c r="L161" s="2"/>
      <c r="M161" s="2"/>
      <c r="N161" s="2"/>
      <c r="O161" s="2"/>
      <c r="P161" s="2"/>
      <c r="Q161" s="2"/>
    </row>
    <row r="162" spans="1:17" x14ac:dyDescent="0.15">
      <c r="A162" s="2"/>
      <c r="B162" s="2"/>
      <c r="C162" s="2"/>
      <c r="D162" s="2"/>
      <c r="E162" s="2"/>
      <c r="F162" s="2"/>
      <c r="G162" s="2"/>
      <c r="H162" s="2"/>
      <c r="I162" s="2"/>
      <c r="J162" s="2"/>
      <c r="K162" s="2"/>
      <c r="L162" s="2"/>
      <c r="M162" s="2"/>
      <c r="N162" s="2"/>
      <c r="O162" s="2"/>
      <c r="P162" s="2"/>
      <c r="Q162" s="2"/>
    </row>
    <row r="163" spans="1:17" x14ac:dyDescent="0.15">
      <c r="A163" s="2"/>
      <c r="B163" s="2"/>
      <c r="C163" s="2"/>
      <c r="D163" s="2"/>
      <c r="E163" s="2"/>
      <c r="F163" s="2"/>
      <c r="G163" s="2"/>
      <c r="H163" s="2"/>
      <c r="I163" s="2"/>
      <c r="J163" s="2"/>
      <c r="K163" s="2"/>
      <c r="L163" s="2"/>
      <c r="M163" s="2"/>
      <c r="N163" s="2"/>
      <c r="O163" s="2"/>
      <c r="P163" s="2"/>
      <c r="Q163" s="2"/>
    </row>
    <row r="164" spans="1:17" x14ac:dyDescent="0.15">
      <c r="A164" s="2"/>
      <c r="B164" s="2"/>
      <c r="C164" s="2"/>
      <c r="D164" s="2"/>
      <c r="E164" s="2"/>
      <c r="F164" s="2"/>
      <c r="G164" s="2"/>
      <c r="H164" s="2"/>
      <c r="I164" s="2"/>
      <c r="J164" s="2"/>
      <c r="K164" s="2"/>
      <c r="L164" s="2"/>
      <c r="M164" s="2"/>
      <c r="N164" s="2"/>
      <c r="O164" s="2"/>
      <c r="P164" s="2"/>
      <c r="Q164" s="2"/>
    </row>
    <row r="165" spans="1:17" x14ac:dyDescent="0.15">
      <c r="A165" s="2"/>
      <c r="B165" s="2"/>
      <c r="C165" s="2"/>
      <c r="D165" s="2"/>
      <c r="E165" s="2"/>
      <c r="F165" s="2"/>
      <c r="G165" s="2"/>
      <c r="H165" s="2"/>
      <c r="I165" s="2"/>
      <c r="J165" s="2"/>
      <c r="K165" s="2"/>
      <c r="L165" s="2"/>
      <c r="M165" s="2"/>
      <c r="N165" s="2"/>
      <c r="O165" s="2"/>
      <c r="P165" s="2"/>
      <c r="Q165" s="2"/>
    </row>
    <row r="166" spans="1:17" x14ac:dyDescent="0.15">
      <c r="A166" s="2"/>
      <c r="B166" s="2"/>
      <c r="C166" s="2"/>
      <c r="D166" s="2"/>
      <c r="E166" s="2"/>
      <c r="F166" s="2"/>
      <c r="G166" s="2"/>
      <c r="H166" s="2"/>
      <c r="I166" s="2"/>
      <c r="J166" s="2"/>
      <c r="K166" s="2"/>
      <c r="L166" s="2"/>
      <c r="M166" s="2"/>
      <c r="N166" s="2"/>
      <c r="O166" s="2"/>
      <c r="P166" s="2"/>
      <c r="Q166" s="2"/>
    </row>
    <row r="167" spans="1:17" x14ac:dyDescent="0.15">
      <c r="A167" s="2"/>
      <c r="B167" s="2"/>
      <c r="C167" s="2"/>
      <c r="D167" s="2"/>
      <c r="E167" s="2"/>
      <c r="F167" s="2"/>
      <c r="G167" s="2"/>
      <c r="H167" s="2"/>
      <c r="I167" s="2"/>
      <c r="J167" s="2"/>
      <c r="K167" s="2"/>
      <c r="L167" s="2"/>
      <c r="M167" s="2"/>
      <c r="N167" s="2"/>
      <c r="O167" s="2"/>
      <c r="P167" s="2"/>
      <c r="Q167" s="2"/>
    </row>
    <row r="168" spans="1:17" x14ac:dyDescent="0.15">
      <c r="A168" s="2"/>
      <c r="B168" s="2"/>
      <c r="C168" s="2"/>
      <c r="D168" s="2"/>
      <c r="E168" s="2"/>
      <c r="F168" s="2"/>
      <c r="G168" s="2"/>
      <c r="H168" s="2"/>
      <c r="I168" s="2"/>
      <c r="J168" s="2"/>
      <c r="K168" s="2"/>
      <c r="L168" s="2"/>
      <c r="M168" s="2"/>
      <c r="N168" s="2"/>
      <c r="O168" s="2"/>
      <c r="P168" s="2"/>
      <c r="Q168" s="2"/>
    </row>
    <row r="169" spans="1:17" x14ac:dyDescent="0.15">
      <c r="A169" s="2"/>
      <c r="B169" s="2"/>
      <c r="C169" s="2"/>
      <c r="D169" s="2"/>
      <c r="E169" s="2"/>
      <c r="F169" s="2"/>
      <c r="G169" s="2"/>
      <c r="H169" s="2"/>
      <c r="I169" s="2"/>
      <c r="J169" s="2"/>
      <c r="K169" s="2"/>
      <c r="L169" s="2"/>
      <c r="M169" s="2"/>
      <c r="N169" s="2"/>
      <c r="O169" s="2"/>
      <c r="P169" s="2"/>
      <c r="Q169" s="2"/>
    </row>
    <row r="170" spans="1:17" x14ac:dyDescent="0.15">
      <c r="A170" s="2"/>
      <c r="B170" s="2"/>
      <c r="C170" s="2"/>
      <c r="D170" s="2"/>
      <c r="E170" s="2"/>
      <c r="F170" s="2"/>
      <c r="G170" s="2"/>
      <c r="H170" s="2"/>
      <c r="I170" s="2"/>
      <c r="J170" s="2"/>
      <c r="K170" s="2"/>
      <c r="L170" s="2"/>
      <c r="M170" s="2"/>
      <c r="N170" s="2"/>
      <c r="O170" s="2"/>
      <c r="P170" s="2"/>
      <c r="Q170" s="2"/>
    </row>
    <row r="171" spans="1:17" x14ac:dyDescent="0.15">
      <c r="A171" s="2"/>
      <c r="B171" s="2"/>
      <c r="C171" s="2"/>
      <c r="D171" s="2"/>
      <c r="E171" s="2"/>
      <c r="F171" s="2"/>
      <c r="G171" s="2"/>
      <c r="H171" s="2"/>
      <c r="I171" s="2"/>
      <c r="J171" s="2"/>
      <c r="K171" s="2"/>
      <c r="L171" s="2"/>
      <c r="M171" s="2"/>
      <c r="N171" s="2"/>
      <c r="O171" s="2"/>
      <c r="P171" s="2"/>
      <c r="Q171" s="2"/>
    </row>
    <row r="172" spans="1:17" x14ac:dyDescent="0.15">
      <c r="A172" s="2"/>
      <c r="B172" s="2"/>
      <c r="C172" s="2"/>
      <c r="D172" s="2"/>
      <c r="E172" s="2"/>
      <c r="F172" s="2"/>
      <c r="G172" s="2"/>
      <c r="H172" s="2"/>
      <c r="I172" s="2"/>
      <c r="J172" s="2"/>
      <c r="K172" s="2"/>
      <c r="L172" s="2"/>
      <c r="M172" s="2"/>
      <c r="N172" s="2"/>
      <c r="O172" s="2"/>
      <c r="P172" s="2"/>
      <c r="Q172" s="2"/>
    </row>
    <row r="173" spans="1:17" x14ac:dyDescent="0.15">
      <c r="A173" s="2"/>
      <c r="B173" s="2"/>
      <c r="C173" s="2"/>
      <c r="D173" s="2"/>
      <c r="E173" s="2"/>
      <c r="F173" s="2"/>
      <c r="G173" s="2"/>
      <c r="H173" s="2"/>
      <c r="I173" s="2"/>
      <c r="J173" s="2"/>
      <c r="K173" s="2"/>
      <c r="L173" s="2"/>
      <c r="M173" s="2"/>
      <c r="N173" s="2"/>
      <c r="O173" s="2"/>
      <c r="P173" s="2"/>
      <c r="Q173" s="2"/>
    </row>
    <row r="174" spans="1:17" x14ac:dyDescent="0.15">
      <c r="A174" s="2"/>
      <c r="B174" s="2"/>
      <c r="C174" s="2"/>
      <c r="D174" s="2"/>
      <c r="E174" s="2"/>
      <c r="F174" s="2"/>
      <c r="G174" s="2"/>
      <c r="H174" s="2"/>
      <c r="I174" s="2"/>
      <c r="J174" s="2"/>
      <c r="K174" s="2"/>
      <c r="L174" s="2"/>
      <c r="M174" s="2"/>
      <c r="N174" s="2"/>
      <c r="O174" s="2"/>
      <c r="P174" s="2"/>
      <c r="Q174" s="2"/>
    </row>
    <row r="175" spans="1:17" x14ac:dyDescent="0.15">
      <c r="A175" s="2"/>
      <c r="B175" s="2"/>
      <c r="C175" s="2"/>
      <c r="D175" s="2"/>
      <c r="E175" s="2"/>
      <c r="F175" s="2"/>
      <c r="G175" s="2"/>
      <c r="H175" s="2"/>
      <c r="I175" s="2"/>
      <c r="J175" s="2"/>
      <c r="K175" s="2"/>
      <c r="L175" s="2"/>
      <c r="M175" s="2"/>
      <c r="N175" s="2"/>
      <c r="O175" s="2"/>
      <c r="P175" s="2"/>
      <c r="Q175" s="2"/>
    </row>
    <row r="176" spans="1:17" x14ac:dyDescent="0.15">
      <c r="A176" s="2"/>
      <c r="B176" s="2"/>
      <c r="C176" s="2"/>
      <c r="D176" s="2"/>
      <c r="E176" s="2"/>
      <c r="F176" s="2"/>
      <c r="G176" s="2"/>
      <c r="H176" s="2"/>
      <c r="I176" s="2"/>
      <c r="J176" s="2"/>
      <c r="K176" s="2"/>
      <c r="L176" s="2"/>
      <c r="M176" s="2"/>
      <c r="N176" s="2"/>
      <c r="O176" s="2"/>
      <c r="P176" s="2"/>
      <c r="Q176" s="2"/>
    </row>
    <row r="177" spans="1:17" x14ac:dyDescent="0.15">
      <c r="A177" s="2"/>
      <c r="B177" s="2"/>
      <c r="C177" s="2"/>
      <c r="D177" s="2"/>
      <c r="E177" s="2"/>
      <c r="F177" s="2"/>
      <c r="G177" s="2"/>
      <c r="H177" s="2"/>
      <c r="I177" s="2"/>
      <c r="J177" s="2"/>
      <c r="K177" s="2"/>
      <c r="L177" s="2"/>
      <c r="M177" s="2"/>
      <c r="N177" s="2"/>
      <c r="O177" s="2"/>
      <c r="P177" s="2"/>
      <c r="Q177" s="2"/>
    </row>
    <row r="178" spans="1:17" x14ac:dyDescent="0.15">
      <c r="A178" s="2"/>
      <c r="B178" s="2"/>
      <c r="C178" s="2"/>
      <c r="D178" s="2"/>
      <c r="E178" s="2"/>
      <c r="F178" s="2"/>
      <c r="G178" s="2"/>
      <c r="H178" s="2"/>
      <c r="I178" s="2"/>
      <c r="J178" s="2"/>
      <c r="K178" s="2"/>
      <c r="L178" s="2"/>
      <c r="M178" s="2"/>
      <c r="N178" s="2"/>
      <c r="O178" s="2"/>
      <c r="P178" s="2"/>
      <c r="Q178" s="2"/>
    </row>
    <row r="179" spans="1:17" x14ac:dyDescent="0.15">
      <c r="A179" s="2"/>
      <c r="B179" s="2"/>
      <c r="C179" s="2"/>
      <c r="D179" s="2"/>
      <c r="E179" s="2"/>
      <c r="F179" s="2"/>
      <c r="G179" s="2"/>
      <c r="H179" s="2"/>
      <c r="I179" s="2"/>
      <c r="J179" s="2"/>
      <c r="K179" s="2"/>
      <c r="L179" s="2"/>
      <c r="M179" s="2"/>
      <c r="N179" s="2"/>
      <c r="O179" s="2"/>
      <c r="P179" s="2"/>
      <c r="Q179" s="2"/>
    </row>
    <row r="180" spans="1:17" x14ac:dyDescent="0.15">
      <c r="A180" s="2"/>
      <c r="B180" s="2"/>
      <c r="C180" s="2"/>
      <c r="D180" s="2"/>
      <c r="E180" s="2"/>
      <c r="F180" s="2"/>
      <c r="G180" s="2"/>
      <c r="H180" s="2"/>
      <c r="I180" s="2"/>
      <c r="J180" s="2"/>
      <c r="K180" s="2"/>
      <c r="L180" s="2"/>
      <c r="M180" s="2"/>
      <c r="N180" s="2"/>
      <c r="O180" s="2"/>
      <c r="P180" s="2"/>
      <c r="Q180" s="2"/>
    </row>
    <row r="181" spans="1:17" x14ac:dyDescent="0.15">
      <c r="A181" s="2"/>
      <c r="B181" s="2"/>
      <c r="C181" s="2"/>
      <c r="D181" s="2"/>
      <c r="E181" s="2"/>
      <c r="F181" s="2"/>
      <c r="G181" s="2"/>
      <c r="H181" s="2"/>
      <c r="I181" s="2"/>
      <c r="J181" s="2"/>
      <c r="K181" s="2"/>
      <c r="L181" s="2"/>
      <c r="M181" s="2"/>
      <c r="N181" s="2"/>
      <c r="O181" s="2"/>
      <c r="P181" s="2"/>
      <c r="Q181" s="2"/>
    </row>
    <row r="182" spans="1:17" x14ac:dyDescent="0.15">
      <c r="A182" s="2"/>
      <c r="B182" s="2"/>
      <c r="C182" s="2"/>
      <c r="D182" s="2"/>
      <c r="E182" s="2"/>
      <c r="F182" s="2"/>
      <c r="G182" s="2"/>
      <c r="H182" s="2"/>
      <c r="I182" s="2"/>
      <c r="J182" s="2"/>
      <c r="K182" s="2"/>
      <c r="L182" s="2"/>
      <c r="M182" s="2"/>
      <c r="N182" s="2"/>
      <c r="O182" s="2"/>
      <c r="P182" s="2"/>
      <c r="Q182" s="2"/>
    </row>
    <row r="183" spans="1:17" x14ac:dyDescent="0.15">
      <c r="A183" s="2"/>
      <c r="B183" s="2"/>
      <c r="C183" s="2"/>
      <c r="D183" s="2"/>
      <c r="E183" s="2"/>
      <c r="F183" s="2"/>
      <c r="G183" s="2"/>
      <c r="H183" s="2"/>
      <c r="I183" s="2"/>
      <c r="J183" s="2"/>
      <c r="K183" s="2"/>
      <c r="L183" s="2"/>
      <c r="M183" s="2"/>
      <c r="N183" s="2"/>
      <c r="O183" s="2"/>
      <c r="P183" s="2"/>
      <c r="Q183" s="2"/>
    </row>
    <row r="184" spans="1:17" x14ac:dyDescent="0.15">
      <c r="A184" s="2"/>
      <c r="B184" s="2"/>
      <c r="C184" s="2"/>
      <c r="D184" s="2"/>
      <c r="E184" s="2"/>
      <c r="F184" s="2"/>
      <c r="G184" s="2"/>
      <c r="H184" s="2"/>
      <c r="I184" s="2"/>
      <c r="J184" s="2"/>
      <c r="K184" s="2"/>
      <c r="L184" s="2"/>
      <c r="M184" s="2"/>
      <c r="N184" s="2"/>
      <c r="O184" s="2"/>
      <c r="P184" s="2"/>
      <c r="Q184" s="2"/>
    </row>
    <row r="185" spans="1:17" x14ac:dyDescent="0.15">
      <c r="A185" s="2"/>
      <c r="B185" s="2"/>
      <c r="C185" s="2"/>
      <c r="D185" s="2"/>
      <c r="E185" s="2"/>
      <c r="F185" s="2"/>
      <c r="G185" s="2"/>
      <c r="H185" s="2"/>
      <c r="I185" s="2"/>
      <c r="J185" s="2"/>
      <c r="K185" s="2"/>
      <c r="L185" s="2"/>
      <c r="M185" s="2"/>
      <c r="N185" s="2"/>
      <c r="O185" s="2"/>
      <c r="P185" s="2"/>
      <c r="Q185" s="2"/>
    </row>
    <row r="186" spans="1:17" x14ac:dyDescent="0.15">
      <c r="A186" s="2"/>
      <c r="B186" s="2"/>
      <c r="C186" s="2"/>
      <c r="D186" s="2"/>
      <c r="E186" s="2"/>
      <c r="F186" s="2"/>
      <c r="G186" s="2"/>
      <c r="H186" s="2"/>
      <c r="I186" s="2"/>
      <c r="J186" s="2"/>
      <c r="K186" s="2"/>
      <c r="L186" s="2"/>
      <c r="M186" s="2"/>
      <c r="N186" s="2"/>
      <c r="O186" s="2"/>
      <c r="P186" s="2"/>
      <c r="Q186" s="2"/>
    </row>
    <row r="187" spans="1:17" x14ac:dyDescent="0.15">
      <c r="A187" s="2"/>
      <c r="B187" s="2"/>
      <c r="C187" s="2"/>
      <c r="D187" s="2"/>
      <c r="E187" s="2"/>
      <c r="F187" s="2"/>
      <c r="G187" s="2"/>
      <c r="H187" s="2"/>
      <c r="I187" s="2"/>
      <c r="J187" s="2"/>
      <c r="K187" s="2"/>
      <c r="L187" s="2"/>
      <c r="M187" s="2"/>
      <c r="N187" s="2"/>
      <c r="O187" s="2"/>
      <c r="P187" s="2"/>
      <c r="Q187" s="2"/>
    </row>
    <row r="188" spans="1:17" x14ac:dyDescent="0.15">
      <c r="A188" s="2"/>
      <c r="B188" s="2"/>
      <c r="C188" s="2"/>
      <c r="D188" s="2"/>
      <c r="E188" s="2"/>
      <c r="F188" s="2"/>
      <c r="G188" s="2"/>
      <c r="H188" s="2"/>
      <c r="I188" s="2"/>
      <c r="J188" s="2"/>
      <c r="K188" s="2"/>
      <c r="L188" s="2"/>
      <c r="M188" s="2"/>
      <c r="N188" s="2"/>
      <c r="O188" s="2"/>
      <c r="P188" s="2"/>
      <c r="Q188" s="2"/>
    </row>
    <row r="189" spans="1:17" x14ac:dyDescent="0.15">
      <c r="A189" s="2"/>
      <c r="B189" s="2"/>
      <c r="C189" s="2"/>
      <c r="D189" s="2"/>
      <c r="E189" s="2"/>
      <c r="F189" s="2"/>
      <c r="G189" s="2"/>
      <c r="H189" s="2"/>
      <c r="I189" s="2"/>
      <c r="J189" s="2"/>
      <c r="K189" s="2"/>
      <c r="L189" s="2"/>
      <c r="M189" s="2"/>
      <c r="N189" s="2"/>
      <c r="O189" s="2"/>
      <c r="P189" s="2"/>
      <c r="Q189" s="2"/>
    </row>
    <row r="190" spans="1:17" x14ac:dyDescent="0.15">
      <c r="A190" s="2"/>
      <c r="B190" s="2"/>
      <c r="C190" s="2"/>
      <c r="D190" s="2"/>
      <c r="E190" s="2"/>
      <c r="F190" s="2"/>
      <c r="G190" s="2"/>
      <c r="H190" s="2"/>
      <c r="I190" s="2"/>
      <c r="J190" s="2"/>
      <c r="K190" s="2"/>
      <c r="L190" s="2"/>
      <c r="M190" s="2"/>
      <c r="N190" s="2"/>
      <c r="O190" s="2"/>
      <c r="P190" s="2"/>
      <c r="Q190" s="2"/>
    </row>
    <row r="191" spans="1:17" x14ac:dyDescent="0.15">
      <c r="A191" s="2"/>
      <c r="B191" s="2"/>
      <c r="C191" s="2"/>
      <c r="D191" s="2"/>
      <c r="E191" s="2"/>
      <c r="F191" s="2"/>
      <c r="G191" s="2"/>
      <c r="H191" s="2"/>
      <c r="I191" s="2"/>
      <c r="J191" s="2"/>
      <c r="K191" s="2"/>
      <c r="L191" s="2"/>
      <c r="M191" s="2"/>
      <c r="N191" s="2"/>
      <c r="O191" s="2"/>
      <c r="P191" s="2"/>
      <c r="Q191" s="2"/>
    </row>
    <row r="192" spans="1:17" x14ac:dyDescent="0.15">
      <c r="A192" s="2"/>
      <c r="B192" s="2"/>
      <c r="C192" s="2"/>
      <c r="D192" s="2"/>
      <c r="E192" s="2"/>
      <c r="F192" s="2"/>
      <c r="G192" s="2"/>
      <c r="H192" s="2"/>
      <c r="I192" s="2"/>
      <c r="J192" s="2"/>
      <c r="K192" s="2"/>
      <c r="L192" s="2"/>
      <c r="M192" s="2"/>
      <c r="N192" s="2"/>
      <c r="O192" s="2"/>
      <c r="P192" s="2"/>
      <c r="Q192" s="2"/>
    </row>
    <row r="193" spans="1:17" x14ac:dyDescent="0.15">
      <c r="A193" s="2"/>
      <c r="B193" s="2"/>
      <c r="C193" s="2"/>
      <c r="D193" s="2"/>
      <c r="E193" s="2"/>
      <c r="F193" s="2"/>
      <c r="G193" s="2"/>
      <c r="H193" s="2"/>
      <c r="I193" s="2"/>
      <c r="J193" s="2"/>
      <c r="K193" s="2"/>
      <c r="L193" s="2"/>
      <c r="M193" s="2"/>
      <c r="N193" s="2"/>
      <c r="O193" s="2"/>
      <c r="P193" s="2"/>
      <c r="Q193" s="2"/>
    </row>
    <row r="194" spans="1:17" x14ac:dyDescent="0.15">
      <c r="A194" s="2"/>
      <c r="B194" s="2"/>
      <c r="C194" s="2"/>
      <c r="D194" s="2"/>
      <c r="E194" s="2"/>
      <c r="F194" s="2"/>
      <c r="G194" s="2"/>
      <c r="H194" s="2"/>
      <c r="I194" s="2"/>
      <c r="J194" s="2"/>
      <c r="K194" s="2"/>
      <c r="L194" s="2"/>
      <c r="M194" s="2"/>
      <c r="N194" s="2"/>
      <c r="O194" s="2"/>
      <c r="P194" s="2"/>
      <c r="Q194" s="2"/>
    </row>
    <row r="195" spans="1:17" x14ac:dyDescent="0.15">
      <c r="A195" s="2"/>
      <c r="B195" s="2"/>
      <c r="C195" s="2"/>
      <c r="D195" s="2"/>
      <c r="E195" s="2"/>
      <c r="F195" s="2"/>
      <c r="G195" s="2"/>
      <c r="H195" s="2"/>
      <c r="I195" s="2"/>
      <c r="J195" s="2"/>
      <c r="K195" s="2"/>
      <c r="L195" s="2"/>
      <c r="M195" s="2"/>
      <c r="N195" s="2"/>
      <c r="O195" s="2"/>
      <c r="P195" s="2"/>
      <c r="Q195" s="2"/>
    </row>
    <row r="196" spans="1:17" x14ac:dyDescent="0.15">
      <c r="A196" s="2"/>
      <c r="B196" s="2"/>
      <c r="C196" s="2"/>
      <c r="D196" s="2"/>
      <c r="E196" s="2"/>
      <c r="F196" s="2"/>
      <c r="G196" s="2"/>
      <c r="H196" s="2"/>
      <c r="I196" s="2"/>
      <c r="J196" s="2"/>
      <c r="K196" s="2"/>
      <c r="L196" s="2"/>
      <c r="M196" s="2"/>
      <c r="N196" s="2"/>
      <c r="O196" s="2"/>
      <c r="P196" s="2"/>
      <c r="Q196" s="2"/>
    </row>
    <row r="197" spans="1:17" x14ac:dyDescent="0.15">
      <c r="A197" s="2"/>
      <c r="B197" s="2"/>
      <c r="C197" s="2"/>
      <c r="D197" s="2"/>
      <c r="E197" s="2"/>
      <c r="F197" s="2"/>
      <c r="G197" s="2"/>
      <c r="H197" s="2"/>
      <c r="I197" s="2"/>
      <c r="J197" s="2"/>
      <c r="K197" s="2"/>
      <c r="L197" s="2"/>
      <c r="M197" s="2"/>
      <c r="N197" s="2"/>
      <c r="O197" s="2"/>
      <c r="P197" s="2"/>
      <c r="Q197" s="2"/>
    </row>
    <row r="198" spans="1:17" x14ac:dyDescent="0.15">
      <c r="A198" s="2"/>
      <c r="B198" s="2"/>
      <c r="C198" s="2"/>
      <c r="D198" s="2"/>
      <c r="E198" s="2"/>
      <c r="F198" s="2"/>
      <c r="G198" s="2"/>
      <c r="H198" s="2"/>
      <c r="I198" s="2"/>
      <c r="J198" s="2"/>
      <c r="K198" s="2"/>
      <c r="L198" s="2"/>
      <c r="M198" s="2"/>
      <c r="N198" s="2"/>
      <c r="O198" s="2"/>
      <c r="P198" s="2"/>
      <c r="Q198" s="2"/>
    </row>
    <row r="199" spans="1:17" x14ac:dyDescent="0.15">
      <c r="A199" s="2"/>
      <c r="B199" s="2"/>
      <c r="C199" s="2"/>
      <c r="D199" s="2"/>
      <c r="E199" s="2"/>
      <c r="F199" s="2"/>
      <c r="G199" s="2"/>
      <c r="H199" s="2"/>
      <c r="I199" s="2"/>
      <c r="J199" s="2"/>
      <c r="K199" s="2"/>
      <c r="L199" s="2"/>
      <c r="M199" s="2"/>
      <c r="N199" s="2"/>
      <c r="O199" s="2"/>
      <c r="P199" s="2"/>
      <c r="Q199" s="2"/>
    </row>
    <row r="200" spans="1:17" x14ac:dyDescent="0.15">
      <c r="A200" s="2"/>
      <c r="B200" s="2"/>
      <c r="C200" s="2"/>
      <c r="D200" s="2"/>
      <c r="E200" s="2"/>
      <c r="F200" s="2"/>
      <c r="G200" s="2"/>
      <c r="H200" s="2"/>
      <c r="I200" s="2"/>
      <c r="J200" s="2"/>
      <c r="K200" s="2"/>
      <c r="L200" s="2"/>
      <c r="M200" s="2"/>
      <c r="N200" s="2"/>
      <c r="O200" s="2"/>
      <c r="P200" s="2"/>
      <c r="Q200" s="2"/>
    </row>
    <row r="201" spans="1:17" x14ac:dyDescent="0.15">
      <c r="A201" s="2"/>
      <c r="B201" s="2"/>
      <c r="C201" s="2"/>
      <c r="D201" s="2"/>
      <c r="E201" s="2"/>
      <c r="F201" s="2"/>
      <c r="G201" s="2"/>
      <c r="H201" s="2"/>
      <c r="I201" s="2"/>
      <c r="J201" s="2"/>
      <c r="K201" s="2"/>
      <c r="L201" s="2"/>
      <c r="M201" s="2"/>
      <c r="N201" s="2"/>
      <c r="O201" s="2"/>
      <c r="P201" s="2"/>
      <c r="Q201" s="2"/>
    </row>
    <row r="202" spans="1:17" x14ac:dyDescent="0.15">
      <c r="A202" s="2"/>
      <c r="B202" s="2"/>
      <c r="C202" s="2"/>
      <c r="D202" s="2"/>
      <c r="E202" s="2"/>
      <c r="F202" s="2"/>
      <c r="G202" s="2"/>
      <c r="H202" s="2"/>
      <c r="I202" s="2"/>
      <c r="J202" s="2"/>
      <c r="K202" s="2"/>
      <c r="L202" s="2"/>
      <c r="M202" s="2"/>
      <c r="N202" s="2"/>
      <c r="O202" s="2"/>
      <c r="P202" s="2"/>
      <c r="Q202" s="2"/>
    </row>
    <row r="203" spans="1:17" x14ac:dyDescent="0.15">
      <c r="A203" s="2"/>
      <c r="B203" s="2"/>
      <c r="C203" s="2"/>
      <c r="D203" s="2"/>
      <c r="E203" s="2"/>
      <c r="F203" s="2"/>
      <c r="G203" s="2"/>
      <c r="H203" s="2"/>
      <c r="I203" s="2"/>
      <c r="J203" s="2"/>
      <c r="K203" s="2"/>
      <c r="L203" s="2"/>
      <c r="M203" s="2"/>
      <c r="N203" s="2"/>
      <c r="O203" s="2"/>
      <c r="P203" s="2"/>
      <c r="Q203" s="2"/>
    </row>
    <row r="204" spans="1:17" x14ac:dyDescent="0.15">
      <c r="A204" s="2"/>
      <c r="B204" s="2"/>
      <c r="C204" s="2"/>
      <c r="D204" s="2"/>
      <c r="E204" s="2"/>
      <c r="F204" s="2"/>
      <c r="G204" s="2"/>
      <c r="H204" s="2"/>
      <c r="I204" s="2"/>
      <c r="J204" s="2"/>
      <c r="K204" s="2"/>
      <c r="L204" s="2"/>
      <c r="M204" s="2"/>
      <c r="N204" s="2"/>
      <c r="O204" s="2"/>
      <c r="P204" s="2"/>
      <c r="Q204" s="2"/>
    </row>
    <row r="205" spans="1:17" x14ac:dyDescent="0.15">
      <c r="A205" s="2"/>
      <c r="B205" s="2"/>
      <c r="C205" s="2"/>
      <c r="D205" s="2"/>
      <c r="E205" s="2"/>
      <c r="F205" s="2"/>
      <c r="G205" s="2"/>
      <c r="H205" s="2"/>
      <c r="I205" s="2"/>
      <c r="J205" s="2"/>
      <c r="K205" s="2"/>
      <c r="L205" s="2"/>
      <c r="M205" s="2"/>
      <c r="N205" s="2"/>
      <c r="O205" s="2"/>
      <c r="P205" s="2"/>
      <c r="Q205" s="2"/>
    </row>
    <row r="206" spans="1:17" x14ac:dyDescent="0.15">
      <c r="A206" s="2"/>
      <c r="B206" s="2"/>
      <c r="C206" s="2"/>
      <c r="D206" s="2"/>
      <c r="E206" s="2"/>
      <c r="F206" s="2"/>
      <c r="G206" s="2"/>
      <c r="H206" s="2"/>
      <c r="I206" s="2"/>
      <c r="J206" s="2"/>
      <c r="K206" s="2"/>
      <c r="L206" s="2"/>
      <c r="M206" s="2"/>
      <c r="N206" s="2"/>
      <c r="O206" s="2"/>
      <c r="P206" s="2"/>
      <c r="Q206" s="2"/>
    </row>
    <row r="207" spans="1:17" x14ac:dyDescent="0.15">
      <c r="A207" s="2"/>
      <c r="B207" s="2"/>
      <c r="C207" s="2"/>
      <c r="D207" s="2"/>
      <c r="E207" s="2"/>
      <c r="F207" s="2"/>
      <c r="G207" s="2"/>
      <c r="H207" s="2"/>
      <c r="I207" s="2"/>
      <c r="J207" s="2"/>
      <c r="K207" s="2"/>
      <c r="L207" s="2"/>
      <c r="M207" s="2"/>
      <c r="N207" s="2"/>
      <c r="O207" s="2"/>
      <c r="P207" s="2"/>
      <c r="Q207" s="2"/>
    </row>
    <row r="208" spans="1:17" x14ac:dyDescent="0.15">
      <c r="A208" s="2"/>
      <c r="B208" s="2"/>
      <c r="C208" s="2"/>
      <c r="D208" s="2"/>
      <c r="E208" s="2"/>
      <c r="F208" s="2"/>
      <c r="G208" s="2"/>
      <c r="H208" s="2"/>
      <c r="I208" s="2"/>
      <c r="J208" s="2"/>
      <c r="K208" s="2"/>
      <c r="L208" s="2"/>
      <c r="M208" s="2"/>
      <c r="N208" s="2"/>
      <c r="O208" s="2"/>
      <c r="P208" s="2"/>
      <c r="Q208" s="2"/>
    </row>
    <row r="209" spans="1:17" x14ac:dyDescent="0.15">
      <c r="A209" s="2"/>
      <c r="B209" s="2"/>
      <c r="C209" s="2"/>
      <c r="D209" s="2"/>
      <c r="E209" s="2"/>
      <c r="F209" s="2"/>
      <c r="G209" s="2"/>
      <c r="H209" s="2"/>
      <c r="I209" s="2"/>
      <c r="J209" s="2"/>
      <c r="K209" s="2"/>
      <c r="L209" s="2"/>
      <c r="M209" s="2"/>
      <c r="N209" s="2"/>
      <c r="O209" s="2"/>
      <c r="P209" s="2"/>
      <c r="Q209" s="2"/>
    </row>
    <row r="210" spans="1:17" x14ac:dyDescent="0.15">
      <c r="A210" s="2"/>
      <c r="B210" s="2"/>
      <c r="C210" s="2"/>
      <c r="D210" s="2"/>
      <c r="E210" s="2"/>
      <c r="F210" s="2"/>
      <c r="G210" s="2"/>
      <c r="H210" s="2"/>
      <c r="I210" s="2"/>
      <c r="J210" s="2"/>
      <c r="K210" s="2"/>
      <c r="L210" s="2"/>
      <c r="M210" s="2"/>
      <c r="N210" s="2"/>
      <c r="O210" s="2"/>
      <c r="P210" s="2"/>
      <c r="Q210" s="2"/>
    </row>
    <row r="211" spans="1:17" x14ac:dyDescent="0.15">
      <c r="A211" s="2"/>
      <c r="B211" s="2"/>
      <c r="C211" s="2"/>
      <c r="D211" s="2"/>
      <c r="E211" s="2"/>
      <c r="F211" s="2"/>
      <c r="G211" s="2"/>
      <c r="H211" s="2"/>
      <c r="I211" s="2"/>
      <c r="J211" s="2"/>
      <c r="K211" s="2"/>
      <c r="L211" s="2"/>
      <c r="M211" s="2"/>
      <c r="N211" s="2"/>
      <c r="O211" s="2"/>
      <c r="P211" s="2"/>
      <c r="Q211" s="2"/>
    </row>
    <row r="212" spans="1:17" x14ac:dyDescent="0.15">
      <c r="A212" s="2"/>
      <c r="B212" s="2"/>
      <c r="C212" s="2"/>
      <c r="D212" s="2"/>
      <c r="E212" s="2"/>
      <c r="F212" s="2"/>
      <c r="G212" s="2"/>
      <c r="H212" s="2"/>
      <c r="I212" s="2"/>
      <c r="J212" s="2"/>
      <c r="K212" s="2"/>
      <c r="L212" s="2"/>
      <c r="M212" s="2"/>
      <c r="N212" s="2"/>
      <c r="O212" s="2"/>
      <c r="P212" s="2"/>
      <c r="Q212" s="2"/>
    </row>
    <row r="213" spans="1:17" x14ac:dyDescent="0.15">
      <c r="A213" s="2"/>
      <c r="B213" s="2"/>
      <c r="C213" s="2"/>
      <c r="D213" s="2"/>
      <c r="E213" s="2"/>
      <c r="F213" s="2"/>
      <c r="G213" s="2"/>
      <c r="H213" s="2"/>
      <c r="I213" s="2"/>
      <c r="J213" s="2"/>
      <c r="K213" s="2"/>
      <c r="L213" s="2"/>
      <c r="M213" s="2"/>
      <c r="N213" s="2"/>
      <c r="O213" s="2"/>
      <c r="P213" s="2"/>
      <c r="Q213" s="2"/>
    </row>
    <row r="214" spans="1:17" x14ac:dyDescent="0.15">
      <c r="A214" s="2"/>
      <c r="B214" s="2"/>
      <c r="C214" s="2"/>
      <c r="D214" s="2"/>
      <c r="E214" s="2"/>
      <c r="F214" s="2"/>
      <c r="G214" s="2"/>
      <c r="H214" s="2"/>
      <c r="I214" s="2"/>
      <c r="J214" s="2"/>
      <c r="K214" s="2"/>
      <c r="L214" s="2"/>
      <c r="M214" s="2"/>
      <c r="N214" s="2"/>
      <c r="O214" s="2"/>
      <c r="P214" s="2"/>
      <c r="Q214" s="2"/>
    </row>
    <row r="215" spans="1:17" x14ac:dyDescent="0.15">
      <c r="A215" s="2"/>
      <c r="B215" s="2"/>
      <c r="C215" s="2"/>
      <c r="D215" s="2"/>
      <c r="E215" s="2"/>
      <c r="F215" s="2"/>
      <c r="G215" s="2"/>
      <c r="H215" s="2"/>
      <c r="I215" s="2"/>
      <c r="J215" s="2"/>
      <c r="K215" s="2"/>
      <c r="L215" s="2"/>
      <c r="M215" s="2"/>
      <c r="N215" s="2"/>
      <c r="O215" s="2"/>
      <c r="P215" s="2"/>
      <c r="Q215" s="2"/>
    </row>
    <row r="216" spans="1:17" x14ac:dyDescent="0.15">
      <c r="A216" s="2"/>
      <c r="B216" s="2"/>
      <c r="C216" s="2"/>
      <c r="D216" s="2"/>
      <c r="E216" s="2"/>
      <c r="F216" s="2"/>
      <c r="G216" s="2"/>
      <c r="H216" s="2"/>
      <c r="I216" s="2"/>
      <c r="J216" s="2"/>
      <c r="K216" s="2"/>
      <c r="L216" s="2"/>
      <c r="M216" s="2"/>
      <c r="N216" s="2"/>
      <c r="O216" s="2"/>
      <c r="P216" s="2"/>
      <c r="Q216" s="2"/>
    </row>
    <row r="217" spans="1:17" x14ac:dyDescent="0.15">
      <c r="A217" s="2"/>
      <c r="B217" s="2"/>
      <c r="C217" s="2"/>
      <c r="D217" s="2"/>
      <c r="E217" s="2"/>
      <c r="F217" s="2"/>
      <c r="G217" s="2"/>
      <c r="H217" s="2"/>
      <c r="I217" s="2"/>
      <c r="J217" s="2"/>
      <c r="K217" s="2"/>
      <c r="L217" s="2"/>
      <c r="M217" s="2"/>
      <c r="N217" s="2"/>
      <c r="O217" s="2"/>
      <c r="P217" s="2"/>
      <c r="Q217" s="2"/>
    </row>
    <row r="218" spans="1:17" x14ac:dyDescent="0.15">
      <c r="A218" s="2"/>
      <c r="B218" s="2"/>
      <c r="C218" s="2"/>
      <c r="D218" s="2"/>
      <c r="E218" s="2"/>
      <c r="F218" s="2"/>
      <c r="G218" s="2"/>
      <c r="H218" s="2"/>
      <c r="I218" s="2"/>
      <c r="J218" s="2"/>
      <c r="K218" s="2"/>
      <c r="L218" s="2"/>
      <c r="M218" s="2"/>
      <c r="N218" s="2"/>
      <c r="O218" s="2"/>
      <c r="P218" s="2"/>
      <c r="Q218" s="2"/>
    </row>
    <row r="219" spans="1:17" x14ac:dyDescent="0.15">
      <c r="A219" s="2"/>
      <c r="B219" s="2"/>
      <c r="C219" s="2"/>
      <c r="D219" s="2"/>
      <c r="E219" s="2"/>
      <c r="F219" s="2"/>
      <c r="G219" s="2"/>
      <c r="H219" s="2"/>
      <c r="I219" s="2"/>
      <c r="J219" s="2"/>
      <c r="K219" s="2"/>
      <c r="L219" s="2"/>
      <c r="M219" s="2"/>
      <c r="N219" s="2"/>
      <c r="O219" s="2"/>
      <c r="P219" s="2"/>
      <c r="Q219" s="2"/>
    </row>
    <row r="220" spans="1:17" x14ac:dyDescent="0.15">
      <c r="A220" s="2"/>
      <c r="B220" s="2"/>
      <c r="C220" s="2"/>
      <c r="D220" s="2"/>
      <c r="E220" s="2"/>
      <c r="F220" s="2"/>
      <c r="G220" s="2"/>
      <c r="H220" s="2"/>
      <c r="I220" s="2"/>
      <c r="J220" s="2"/>
      <c r="K220" s="2"/>
      <c r="L220" s="2"/>
      <c r="M220" s="2"/>
      <c r="N220" s="2"/>
      <c r="O220" s="2"/>
      <c r="P220" s="2"/>
      <c r="Q220" s="2"/>
    </row>
    <row r="221" spans="1:17" x14ac:dyDescent="0.15">
      <c r="A221" s="2"/>
      <c r="B221" s="2"/>
      <c r="C221" s="2"/>
      <c r="D221" s="2"/>
      <c r="E221" s="2"/>
      <c r="F221" s="2"/>
      <c r="G221" s="2"/>
      <c r="H221" s="2"/>
      <c r="I221" s="2"/>
      <c r="J221" s="2"/>
      <c r="K221" s="2"/>
      <c r="L221" s="2"/>
      <c r="M221" s="2"/>
      <c r="N221" s="2"/>
      <c r="O221" s="2"/>
      <c r="P221" s="2"/>
      <c r="Q221" s="2"/>
    </row>
    <row r="222" spans="1:17" x14ac:dyDescent="0.15">
      <c r="A222" s="2"/>
      <c r="B222" s="2"/>
      <c r="C222" s="2"/>
      <c r="D222" s="2"/>
      <c r="E222" s="2"/>
      <c r="F222" s="2"/>
      <c r="G222" s="2"/>
      <c r="H222" s="2"/>
      <c r="I222" s="2"/>
      <c r="J222" s="2"/>
      <c r="K222" s="2"/>
      <c r="L222" s="2"/>
      <c r="M222" s="2"/>
      <c r="N222" s="2"/>
      <c r="O222" s="2"/>
      <c r="P222" s="2"/>
      <c r="Q222" s="2"/>
    </row>
    <row r="223" spans="1:17" x14ac:dyDescent="0.15">
      <c r="A223" s="2"/>
      <c r="B223" s="2"/>
      <c r="C223" s="2"/>
      <c r="D223" s="2"/>
      <c r="E223" s="2"/>
      <c r="F223" s="2"/>
      <c r="G223" s="2"/>
      <c r="H223" s="2"/>
      <c r="I223" s="2"/>
      <c r="J223" s="2"/>
      <c r="K223" s="2"/>
      <c r="L223" s="2"/>
      <c r="M223" s="2"/>
      <c r="N223" s="2"/>
      <c r="O223" s="2"/>
      <c r="P223" s="2"/>
      <c r="Q223" s="2"/>
    </row>
    <row r="224" spans="1:17" x14ac:dyDescent="0.15">
      <c r="A224" s="2"/>
      <c r="B224" s="2"/>
      <c r="C224" s="2"/>
      <c r="D224" s="2"/>
      <c r="E224" s="2"/>
      <c r="F224" s="2"/>
      <c r="G224" s="2"/>
      <c r="H224" s="2"/>
      <c r="I224" s="2"/>
      <c r="J224" s="2"/>
      <c r="K224" s="2"/>
      <c r="L224" s="2"/>
      <c r="M224" s="2"/>
      <c r="N224" s="2"/>
      <c r="O224" s="2"/>
      <c r="P224" s="2"/>
      <c r="Q224" s="2"/>
    </row>
    <row r="225" spans="1:17" x14ac:dyDescent="0.15">
      <c r="A225" s="2"/>
      <c r="B225" s="2"/>
      <c r="C225" s="2"/>
      <c r="D225" s="2"/>
      <c r="E225" s="2"/>
      <c r="F225" s="2"/>
      <c r="G225" s="2"/>
      <c r="H225" s="2"/>
      <c r="I225" s="2"/>
      <c r="J225" s="2"/>
      <c r="K225" s="2"/>
      <c r="L225" s="2"/>
      <c r="M225" s="2"/>
      <c r="N225" s="2"/>
      <c r="O225" s="2"/>
      <c r="P225" s="2"/>
      <c r="Q225" s="2"/>
    </row>
    <row r="226" spans="1:17" x14ac:dyDescent="0.15">
      <c r="A226" s="2"/>
      <c r="B226" s="2"/>
      <c r="C226" s="2"/>
      <c r="D226" s="2"/>
      <c r="E226" s="2"/>
      <c r="F226" s="2"/>
      <c r="G226" s="2"/>
      <c r="H226" s="2"/>
      <c r="I226" s="2"/>
      <c r="J226" s="2"/>
      <c r="K226" s="2"/>
      <c r="L226" s="2"/>
      <c r="M226" s="2"/>
      <c r="N226" s="2"/>
      <c r="O226" s="2"/>
      <c r="P226" s="2"/>
      <c r="Q226" s="2"/>
    </row>
    <row r="227" spans="1:17" x14ac:dyDescent="0.15">
      <c r="A227" s="2"/>
      <c r="B227" s="2"/>
      <c r="C227" s="2"/>
      <c r="D227" s="2"/>
      <c r="E227" s="2"/>
      <c r="F227" s="2"/>
      <c r="G227" s="2"/>
      <c r="H227" s="2"/>
      <c r="I227" s="2"/>
      <c r="J227" s="2"/>
      <c r="K227" s="2"/>
      <c r="L227" s="2"/>
      <c r="M227" s="2"/>
      <c r="N227" s="2"/>
      <c r="O227" s="2"/>
      <c r="P227" s="2"/>
      <c r="Q227" s="2"/>
    </row>
    <row r="228" spans="1:17" x14ac:dyDescent="0.15">
      <c r="A228" s="2"/>
      <c r="B228" s="2"/>
      <c r="C228" s="2"/>
      <c r="D228" s="2"/>
      <c r="E228" s="2"/>
      <c r="F228" s="2"/>
      <c r="G228" s="2"/>
      <c r="H228" s="2"/>
      <c r="I228" s="2"/>
      <c r="J228" s="2"/>
      <c r="K228" s="2"/>
      <c r="L228" s="2"/>
      <c r="M228" s="2"/>
      <c r="N228" s="2"/>
      <c r="O228" s="2"/>
      <c r="P228" s="2"/>
      <c r="Q228" s="2"/>
    </row>
    <row r="229" spans="1:17" x14ac:dyDescent="0.15">
      <c r="A229" s="2"/>
      <c r="B229" s="2"/>
      <c r="C229" s="2"/>
      <c r="D229" s="2"/>
      <c r="E229" s="2"/>
      <c r="F229" s="2"/>
      <c r="G229" s="2"/>
      <c r="H229" s="2"/>
      <c r="I229" s="2"/>
      <c r="J229" s="2"/>
      <c r="K229" s="2"/>
      <c r="L229" s="2"/>
      <c r="M229" s="2"/>
      <c r="N229" s="2"/>
      <c r="O229" s="2"/>
      <c r="P229" s="2"/>
      <c r="Q229" s="2"/>
    </row>
    <row r="230" spans="1:17" x14ac:dyDescent="0.15">
      <c r="A230" s="2"/>
      <c r="B230" s="2"/>
      <c r="C230" s="2"/>
      <c r="D230" s="2"/>
      <c r="E230" s="2"/>
      <c r="F230" s="2"/>
      <c r="G230" s="2"/>
      <c r="H230" s="2"/>
      <c r="I230" s="2"/>
      <c r="J230" s="2"/>
      <c r="K230" s="2"/>
      <c r="L230" s="2"/>
      <c r="M230" s="2"/>
      <c r="N230" s="2"/>
      <c r="O230" s="2"/>
      <c r="P230" s="2"/>
      <c r="Q230" s="2"/>
    </row>
    <row r="231" spans="1:17" x14ac:dyDescent="0.15">
      <c r="A231" s="2"/>
      <c r="B231" s="2"/>
      <c r="C231" s="2"/>
      <c r="D231" s="2"/>
      <c r="E231" s="2"/>
      <c r="F231" s="2"/>
      <c r="G231" s="2"/>
      <c r="H231" s="2"/>
      <c r="I231" s="2"/>
      <c r="J231" s="2"/>
      <c r="K231" s="2"/>
      <c r="L231" s="2"/>
      <c r="M231" s="2"/>
      <c r="N231" s="2"/>
      <c r="O231" s="2"/>
      <c r="P231" s="2"/>
      <c r="Q231" s="2"/>
    </row>
    <row r="232" spans="1:17" x14ac:dyDescent="0.15">
      <c r="A232" s="2"/>
      <c r="B232" s="2"/>
      <c r="C232" s="2"/>
      <c r="D232" s="2"/>
      <c r="E232" s="2"/>
      <c r="F232" s="2"/>
      <c r="G232" s="2"/>
      <c r="H232" s="2"/>
      <c r="I232" s="2"/>
      <c r="J232" s="2"/>
      <c r="K232" s="2"/>
      <c r="L232" s="2"/>
      <c r="M232" s="2"/>
      <c r="N232" s="2"/>
      <c r="O232" s="2"/>
      <c r="P232" s="2"/>
      <c r="Q232" s="2"/>
    </row>
    <row r="233" spans="1:17" x14ac:dyDescent="0.15">
      <c r="A233" s="2"/>
      <c r="B233" s="2"/>
      <c r="C233" s="2"/>
      <c r="D233" s="2"/>
      <c r="E233" s="2"/>
      <c r="F233" s="2"/>
      <c r="G233" s="2"/>
      <c r="H233" s="2"/>
      <c r="I233" s="2"/>
      <c r="J233" s="2"/>
      <c r="K233" s="2"/>
      <c r="L233" s="2"/>
      <c r="M233" s="2"/>
      <c r="N233" s="2"/>
      <c r="O233" s="2"/>
      <c r="P233" s="2"/>
      <c r="Q233" s="2"/>
    </row>
    <row r="234" spans="1:17" x14ac:dyDescent="0.15">
      <c r="A234" s="2"/>
      <c r="B234" s="2"/>
      <c r="C234" s="2"/>
      <c r="D234" s="2"/>
      <c r="E234" s="2"/>
      <c r="F234" s="2"/>
      <c r="G234" s="2"/>
      <c r="H234" s="2"/>
      <c r="I234" s="2"/>
      <c r="J234" s="2"/>
      <c r="K234" s="2"/>
      <c r="L234" s="2"/>
      <c r="M234" s="2"/>
      <c r="N234" s="2"/>
      <c r="O234" s="2"/>
      <c r="P234" s="2"/>
      <c r="Q234" s="2"/>
    </row>
    <row r="235" spans="1:17" x14ac:dyDescent="0.15">
      <c r="A235" s="2"/>
      <c r="B235" s="2"/>
      <c r="C235" s="2"/>
      <c r="D235" s="2"/>
      <c r="E235" s="2"/>
      <c r="F235" s="2"/>
      <c r="G235" s="2"/>
      <c r="H235" s="2"/>
      <c r="I235" s="2"/>
      <c r="J235" s="2"/>
      <c r="K235" s="2"/>
      <c r="L235" s="2"/>
      <c r="M235" s="2"/>
      <c r="N235" s="2"/>
      <c r="O235" s="2"/>
      <c r="P235" s="2"/>
      <c r="Q235" s="2"/>
    </row>
    <row r="236" spans="1:17" x14ac:dyDescent="0.15">
      <c r="A236" s="2"/>
      <c r="B236" s="2"/>
      <c r="C236" s="2"/>
      <c r="D236" s="2"/>
      <c r="E236" s="2"/>
      <c r="F236" s="2"/>
      <c r="G236" s="2"/>
      <c r="H236" s="2"/>
      <c r="I236" s="2"/>
      <c r="J236" s="2"/>
      <c r="K236" s="2"/>
      <c r="L236" s="2"/>
      <c r="M236" s="2"/>
      <c r="N236" s="2"/>
      <c r="O236" s="2"/>
      <c r="P236" s="2"/>
      <c r="Q236" s="2"/>
    </row>
    <row r="237" spans="1:17" x14ac:dyDescent="0.15">
      <c r="A237" s="2"/>
      <c r="B237" s="2"/>
      <c r="C237" s="2"/>
      <c r="D237" s="2"/>
      <c r="E237" s="2"/>
      <c r="F237" s="2"/>
      <c r="G237" s="2"/>
      <c r="H237" s="2"/>
      <c r="I237" s="2"/>
      <c r="J237" s="2"/>
      <c r="K237" s="2"/>
      <c r="L237" s="2"/>
      <c r="M237" s="2"/>
      <c r="N237" s="2"/>
      <c r="O237" s="2"/>
      <c r="P237" s="2"/>
      <c r="Q237" s="2"/>
    </row>
    <row r="238" spans="1:17" x14ac:dyDescent="0.15">
      <c r="A238" s="2"/>
      <c r="B238" s="2"/>
      <c r="C238" s="2"/>
      <c r="D238" s="2"/>
      <c r="E238" s="2"/>
      <c r="F238" s="2"/>
      <c r="G238" s="2"/>
      <c r="H238" s="2"/>
      <c r="I238" s="2"/>
      <c r="J238" s="2"/>
      <c r="K238" s="2"/>
      <c r="L238" s="2"/>
      <c r="M238" s="2"/>
      <c r="N238" s="2"/>
      <c r="O238" s="2"/>
      <c r="P238" s="2"/>
      <c r="Q238" s="2"/>
    </row>
    <row r="239" spans="1:17" x14ac:dyDescent="0.15">
      <c r="A239" s="2"/>
      <c r="B239" s="2"/>
      <c r="C239" s="2"/>
      <c r="D239" s="2"/>
      <c r="E239" s="2"/>
      <c r="F239" s="2"/>
      <c r="G239" s="2"/>
      <c r="H239" s="2"/>
      <c r="I239" s="2"/>
      <c r="J239" s="2"/>
      <c r="K239" s="2"/>
      <c r="L239" s="2"/>
      <c r="M239" s="2"/>
      <c r="N239" s="2"/>
      <c r="O239" s="2"/>
      <c r="P239" s="2"/>
      <c r="Q239" s="2"/>
    </row>
    <row r="240" spans="1:17" x14ac:dyDescent="0.15">
      <c r="A240" s="2"/>
      <c r="B240" s="2"/>
      <c r="C240" s="2"/>
      <c r="D240" s="2"/>
      <c r="E240" s="2"/>
      <c r="F240" s="2"/>
      <c r="G240" s="2"/>
      <c r="H240" s="2"/>
      <c r="I240" s="2"/>
      <c r="J240" s="2"/>
      <c r="K240" s="2"/>
      <c r="L240" s="2"/>
      <c r="M240" s="2"/>
      <c r="N240" s="2"/>
      <c r="O240" s="2"/>
      <c r="P240" s="2"/>
      <c r="Q240" s="2"/>
    </row>
    <row r="241" spans="1:17" x14ac:dyDescent="0.15">
      <c r="A241" s="2"/>
      <c r="B241" s="2"/>
      <c r="C241" s="2"/>
      <c r="D241" s="2"/>
      <c r="E241" s="2"/>
      <c r="F241" s="2"/>
      <c r="G241" s="2"/>
      <c r="H241" s="2"/>
      <c r="I241" s="2"/>
      <c r="J241" s="2"/>
      <c r="K241" s="2"/>
      <c r="L241" s="2"/>
      <c r="M241" s="2"/>
      <c r="N241" s="2"/>
      <c r="O241" s="2"/>
      <c r="P241" s="2"/>
      <c r="Q241" s="2"/>
    </row>
    <row r="242" spans="1:17" x14ac:dyDescent="0.15">
      <c r="A242" s="2"/>
      <c r="B242" s="2"/>
      <c r="C242" s="2"/>
      <c r="D242" s="2"/>
      <c r="E242" s="2"/>
      <c r="F242" s="2"/>
      <c r="G242" s="2"/>
      <c r="H242" s="2"/>
      <c r="I242" s="2"/>
      <c r="J242" s="2"/>
      <c r="K242" s="2"/>
      <c r="L242" s="2"/>
      <c r="M242" s="2"/>
      <c r="N242" s="2"/>
      <c r="O242" s="2"/>
      <c r="P242" s="2"/>
      <c r="Q242" s="2"/>
    </row>
    <row r="243" spans="1:17" x14ac:dyDescent="0.15">
      <c r="A243" s="2"/>
      <c r="B243" s="2"/>
      <c r="C243" s="2"/>
      <c r="D243" s="2"/>
      <c r="E243" s="2"/>
      <c r="F243" s="2"/>
      <c r="G243" s="2"/>
      <c r="H243" s="2"/>
      <c r="I243" s="2"/>
      <c r="J243" s="2"/>
      <c r="K243" s="2"/>
      <c r="L243" s="2"/>
      <c r="M243" s="2"/>
      <c r="N243" s="2"/>
      <c r="O243" s="2"/>
      <c r="P243" s="2"/>
      <c r="Q243" s="2"/>
    </row>
    <row r="244" spans="1:17" x14ac:dyDescent="0.15">
      <c r="A244" s="2"/>
      <c r="B244" s="2"/>
      <c r="C244" s="2"/>
      <c r="D244" s="2"/>
      <c r="E244" s="2"/>
      <c r="F244" s="2"/>
      <c r="G244" s="2"/>
      <c r="H244" s="2"/>
      <c r="I244" s="2"/>
      <c r="J244" s="2"/>
      <c r="K244" s="2"/>
      <c r="L244" s="2"/>
      <c r="M244" s="2"/>
      <c r="N244" s="2"/>
      <c r="O244" s="2"/>
      <c r="P244" s="2"/>
      <c r="Q244" s="2"/>
    </row>
    <row r="245" spans="1:17" x14ac:dyDescent="0.15">
      <c r="A245" s="2"/>
      <c r="B245" s="2"/>
      <c r="C245" s="2"/>
      <c r="D245" s="2"/>
      <c r="E245" s="2"/>
      <c r="F245" s="2"/>
      <c r="G245" s="2"/>
      <c r="H245" s="2"/>
      <c r="I245" s="2"/>
      <c r="J245" s="2"/>
      <c r="K245" s="2"/>
      <c r="L245" s="2"/>
      <c r="M245" s="2"/>
      <c r="N245" s="2"/>
      <c r="O245" s="2"/>
      <c r="P245" s="2"/>
      <c r="Q245" s="2"/>
    </row>
    <row r="246" spans="1:17" x14ac:dyDescent="0.15">
      <c r="A246" s="2"/>
      <c r="B246" s="2"/>
      <c r="C246" s="2"/>
      <c r="D246" s="2"/>
      <c r="E246" s="2"/>
      <c r="F246" s="2"/>
      <c r="G246" s="2"/>
      <c r="H246" s="2"/>
      <c r="I246" s="2"/>
      <c r="J246" s="2"/>
      <c r="K246" s="2"/>
      <c r="L246" s="2"/>
      <c r="M246" s="2"/>
      <c r="N246" s="2"/>
      <c r="O246" s="2"/>
      <c r="P246" s="2"/>
      <c r="Q246" s="2"/>
    </row>
    <row r="247" spans="1:17" x14ac:dyDescent="0.15">
      <c r="A247" s="2"/>
      <c r="B247" s="2"/>
      <c r="C247" s="2"/>
      <c r="D247" s="2"/>
      <c r="E247" s="2"/>
      <c r="F247" s="2"/>
      <c r="G247" s="2"/>
      <c r="H247" s="2"/>
      <c r="I247" s="2"/>
      <c r="J247" s="2"/>
      <c r="K247" s="2"/>
      <c r="L247" s="2"/>
      <c r="M247" s="2"/>
      <c r="N247" s="2"/>
      <c r="O247" s="2"/>
      <c r="P247" s="2"/>
      <c r="Q247" s="2"/>
    </row>
    <row r="248" spans="1:17" x14ac:dyDescent="0.15">
      <c r="A248" s="2"/>
      <c r="B248" s="2"/>
      <c r="C248" s="2"/>
      <c r="D248" s="2"/>
      <c r="E248" s="2"/>
      <c r="F248" s="2"/>
      <c r="G248" s="2"/>
      <c r="H248" s="2"/>
      <c r="I248" s="2"/>
      <c r="J248" s="2"/>
      <c r="K248" s="2"/>
      <c r="L248" s="2"/>
      <c r="M248" s="2"/>
      <c r="N248" s="2"/>
      <c r="O248" s="2"/>
      <c r="P248" s="2"/>
      <c r="Q248" s="2"/>
    </row>
    <row r="249" spans="1:17" x14ac:dyDescent="0.15">
      <c r="A249" s="2"/>
      <c r="B249" s="2"/>
      <c r="C249" s="2"/>
      <c r="D249" s="2"/>
      <c r="E249" s="2"/>
      <c r="F249" s="2"/>
      <c r="G249" s="2"/>
      <c r="H249" s="2"/>
      <c r="I249" s="2"/>
      <c r="J249" s="2"/>
      <c r="K249" s="2"/>
      <c r="L249" s="2"/>
      <c r="M249" s="2"/>
      <c r="N249" s="2"/>
      <c r="O249" s="2"/>
      <c r="P249" s="2"/>
      <c r="Q249" s="2"/>
    </row>
    <row r="250" spans="1:17" x14ac:dyDescent="0.15">
      <c r="A250" s="2"/>
      <c r="B250" s="2"/>
      <c r="C250" s="2"/>
      <c r="D250" s="2"/>
      <c r="E250" s="2"/>
      <c r="F250" s="2"/>
      <c r="G250" s="2"/>
      <c r="H250" s="2"/>
      <c r="I250" s="2"/>
      <c r="J250" s="2"/>
      <c r="K250" s="2"/>
      <c r="L250" s="2"/>
      <c r="M250" s="2"/>
      <c r="N250" s="2"/>
      <c r="O250" s="2"/>
      <c r="P250" s="2"/>
      <c r="Q250" s="2"/>
    </row>
    <row r="251" spans="1:17" x14ac:dyDescent="0.15">
      <c r="A251" s="2"/>
      <c r="B251" s="2"/>
      <c r="C251" s="2"/>
      <c r="D251" s="2"/>
      <c r="E251" s="2"/>
      <c r="F251" s="2"/>
      <c r="G251" s="2"/>
      <c r="H251" s="2"/>
      <c r="I251" s="2"/>
      <c r="J251" s="2"/>
      <c r="K251" s="2"/>
      <c r="L251" s="2"/>
      <c r="M251" s="2"/>
      <c r="N251" s="2"/>
      <c r="O251" s="2"/>
      <c r="P251" s="2"/>
      <c r="Q251" s="2"/>
    </row>
    <row r="252" spans="1:17" x14ac:dyDescent="0.15">
      <c r="A252" s="2"/>
      <c r="B252" s="2"/>
      <c r="C252" s="2"/>
      <c r="D252" s="2"/>
      <c r="E252" s="2"/>
      <c r="F252" s="2"/>
      <c r="G252" s="2"/>
      <c r="H252" s="2"/>
      <c r="I252" s="2"/>
      <c r="J252" s="2"/>
      <c r="K252" s="2"/>
      <c r="L252" s="2"/>
      <c r="M252" s="2"/>
      <c r="N252" s="2"/>
      <c r="O252" s="2"/>
      <c r="P252" s="2"/>
      <c r="Q252" s="2"/>
    </row>
    <row r="253" spans="1:17" x14ac:dyDescent="0.15">
      <c r="A253" s="2"/>
      <c r="B253" s="2"/>
      <c r="C253" s="2"/>
      <c r="D253" s="2"/>
      <c r="E253" s="2"/>
      <c r="F253" s="2"/>
      <c r="G253" s="2"/>
      <c r="H253" s="2"/>
      <c r="I253" s="2"/>
      <c r="J253" s="2"/>
      <c r="K253" s="2"/>
      <c r="L253" s="2"/>
      <c r="M253" s="2"/>
      <c r="N253" s="2"/>
      <c r="O253" s="2"/>
      <c r="P253" s="2"/>
      <c r="Q253" s="2"/>
    </row>
    <row r="254" spans="1:17" x14ac:dyDescent="0.15">
      <c r="A254" s="2"/>
      <c r="B254" s="2"/>
      <c r="C254" s="2"/>
      <c r="D254" s="2"/>
      <c r="E254" s="2"/>
      <c r="F254" s="2"/>
      <c r="G254" s="2"/>
      <c r="H254" s="2"/>
      <c r="I254" s="2"/>
      <c r="J254" s="2"/>
      <c r="K254" s="2"/>
      <c r="L254" s="2"/>
      <c r="M254" s="2"/>
      <c r="N254" s="2"/>
      <c r="O254" s="2"/>
      <c r="P254" s="2"/>
      <c r="Q254" s="2"/>
    </row>
    <row r="255" spans="1:17" x14ac:dyDescent="0.15">
      <c r="A255" s="2"/>
      <c r="B255" s="2"/>
      <c r="C255" s="2"/>
      <c r="D255" s="2"/>
      <c r="E255" s="2"/>
      <c r="F255" s="2"/>
      <c r="G255" s="2"/>
      <c r="H255" s="2"/>
      <c r="I255" s="2"/>
      <c r="J255" s="2"/>
      <c r="K255" s="2"/>
      <c r="L255" s="2"/>
      <c r="M255" s="2"/>
      <c r="N255" s="2"/>
      <c r="O255" s="2"/>
      <c r="P255" s="2"/>
      <c r="Q255" s="2"/>
    </row>
    <row r="256" spans="1:17" x14ac:dyDescent="0.15">
      <c r="A256" s="2"/>
      <c r="B256" s="2"/>
      <c r="C256" s="2"/>
      <c r="D256" s="2"/>
      <c r="E256" s="2"/>
      <c r="F256" s="2"/>
      <c r="G256" s="2"/>
      <c r="H256" s="2"/>
      <c r="I256" s="2"/>
      <c r="J256" s="2"/>
      <c r="K256" s="2"/>
      <c r="L256" s="2"/>
      <c r="M256" s="2"/>
      <c r="N256" s="2"/>
      <c r="O256" s="2"/>
      <c r="P256" s="2"/>
      <c r="Q256" s="2"/>
    </row>
    <row r="257" spans="1:17" x14ac:dyDescent="0.15">
      <c r="A257" s="2"/>
      <c r="B257" s="2"/>
      <c r="C257" s="2"/>
      <c r="D257" s="2"/>
      <c r="E257" s="2"/>
      <c r="F257" s="2"/>
      <c r="G257" s="2"/>
      <c r="H257" s="2"/>
      <c r="I257" s="2"/>
      <c r="J257" s="2"/>
      <c r="K257" s="2"/>
      <c r="L257" s="2"/>
      <c r="M257" s="2"/>
      <c r="N257" s="2"/>
      <c r="O257" s="2"/>
      <c r="P257" s="2"/>
      <c r="Q257" s="2"/>
    </row>
    <row r="258" spans="1:17" x14ac:dyDescent="0.15">
      <c r="A258" s="2"/>
      <c r="B258" s="2"/>
      <c r="C258" s="2"/>
      <c r="D258" s="2"/>
      <c r="E258" s="2"/>
      <c r="F258" s="2"/>
      <c r="G258" s="2"/>
      <c r="H258" s="2"/>
      <c r="I258" s="2"/>
      <c r="J258" s="2"/>
      <c r="K258" s="2"/>
      <c r="L258" s="2"/>
      <c r="M258" s="2"/>
      <c r="N258" s="2"/>
      <c r="O258" s="2"/>
      <c r="P258" s="2"/>
      <c r="Q258" s="2"/>
    </row>
    <row r="259" spans="1:17" x14ac:dyDescent="0.15">
      <c r="A259" s="2"/>
      <c r="B259" s="2"/>
      <c r="C259" s="2"/>
      <c r="D259" s="2"/>
      <c r="E259" s="2"/>
      <c r="F259" s="2"/>
      <c r="G259" s="2"/>
      <c r="H259" s="2"/>
      <c r="I259" s="2"/>
      <c r="J259" s="2"/>
      <c r="K259" s="2"/>
      <c r="L259" s="2"/>
      <c r="M259" s="2"/>
      <c r="N259" s="2"/>
      <c r="O259" s="2"/>
      <c r="P259" s="2"/>
      <c r="Q259" s="2"/>
    </row>
    <row r="260" spans="1:17" x14ac:dyDescent="0.15">
      <c r="A260" s="2"/>
      <c r="B260" s="2"/>
      <c r="C260" s="2"/>
      <c r="D260" s="2"/>
      <c r="E260" s="2"/>
      <c r="F260" s="2"/>
      <c r="G260" s="2"/>
      <c r="H260" s="2"/>
      <c r="I260" s="2"/>
      <c r="J260" s="2"/>
      <c r="K260" s="2"/>
      <c r="L260" s="2"/>
      <c r="M260" s="2"/>
      <c r="N260" s="2"/>
      <c r="O260" s="2"/>
      <c r="P260" s="2"/>
      <c r="Q260" s="2"/>
    </row>
    <row r="261" spans="1:17" x14ac:dyDescent="0.15">
      <c r="A261" s="2"/>
      <c r="B261" s="2"/>
      <c r="C261" s="2"/>
      <c r="D261" s="2"/>
      <c r="E261" s="2"/>
      <c r="F261" s="2"/>
      <c r="G261" s="2"/>
      <c r="H261" s="2"/>
      <c r="I261" s="2"/>
      <c r="J261" s="2"/>
      <c r="K261" s="2"/>
      <c r="L261" s="2"/>
      <c r="M261" s="2"/>
      <c r="N261" s="2"/>
      <c r="O261" s="2"/>
      <c r="P261" s="2"/>
      <c r="Q261" s="2"/>
    </row>
    <row r="262" spans="1:17" x14ac:dyDescent="0.15">
      <c r="A262" s="2"/>
      <c r="B262" s="2"/>
      <c r="C262" s="2"/>
      <c r="D262" s="2"/>
      <c r="E262" s="2"/>
      <c r="F262" s="2"/>
      <c r="G262" s="2"/>
      <c r="H262" s="2"/>
      <c r="I262" s="2"/>
      <c r="J262" s="2"/>
      <c r="K262" s="2"/>
      <c r="L262" s="2"/>
      <c r="M262" s="2"/>
      <c r="N262" s="2"/>
      <c r="O262" s="2"/>
      <c r="P262" s="2"/>
      <c r="Q262" s="2"/>
    </row>
    <row r="263" spans="1:17" x14ac:dyDescent="0.15">
      <c r="A263" s="2"/>
      <c r="B263" s="2"/>
      <c r="C263" s="2"/>
      <c r="D263" s="2"/>
      <c r="E263" s="2"/>
      <c r="F263" s="2"/>
      <c r="G263" s="2"/>
      <c r="H263" s="2"/>
      <c r="I263" s="2"/>
      <c r="J263" s="2"/>
      <c r="K263" s="2"/>
      <c r="L263" s="2"/>
      <c r="M263" s="2"/>
      <c r="N263" s="2"/>
      <c r="O263" s="2"/>
      <c r="P263" s="2"/>
      <c r="Q263" s="2"/>
    </row>
    <row r="264" spans="1:17" x14ac:dyDescent="0.15">
      <c r="A264" s="2"/>
      <c r="B264" s="2"/>
      <c r="C264" s="2"/>
      <c r="D264" s="2"/>
      <c r="E264" s="2"/>
      <c r="F264" s="2"/>
      <c r="G264" s="2"/>
      <c r="H264" s="2"/>
      <c r="I264" s="2"/>
      <c r="J264" s="2"/>
      <c r="K264" s="2"/>
      <c r="L264" s="2"/>
      <c r="M264" s="2"/>
      <c r="N264" s="2"/>
      <c r="O264" s="2"/>
      <c r="P264" s="2"/>
      <c r="Q264" s="2"/>
    </row>
    <row r="265" spans="1:17" x14ac:dyDescent="0.15">
      <c r="A265" s="2"/>
      <c r="B265" s="2"/>
      <c r="C265" s="2"/>
      <c r="D265" s="2"/>
      <c r="E265" s="2"/>
      <c r="F265" s="2"/>
      <c r="G265" s="2"/>
      <c r="H265" s="2"/>
      <c r="I265" s="2"/>
      <c r="J265" s="2"/>
      <c r="K265" s="2"/>
      <c r="L265" s="2"/>
      <c r="M265" s="2"/>
      <c r="N265" s="2"/>
      <c r="O265" s="2"/>
      <c r="P265" s="2"/>
      <c r="Q265" s="2"/>
    </row>
    <row r="266" spans="1:17" x14ac:dyDescent="0.15">
      <c r="A266" s="2"/>
      <c r="B266" s="2"/>
      <c r="C266" s="2"/>
      <c r="D266" s="2"/>
      <c r="E266" s="2"/>
      <c r="F266" s="2"/>
      <c r="G266" s="2"/>
      <c r="H266" s="2"/>
      <c r="I266" s="2"/>
      <c r="J266" s="2"/>
      <c r="K266" s="2"/>
      <c r="L266" s="2"/>
      <c r="M266" s="2"/>
      <c r="N266" s="2"/>
      <c r="O266" s="2"/>
      <c r="P266" s="2"/>
      <c r="Q266" s="2"/>
    </row>
    <row r="267" spans="1:17" x14ac:dyDescent="0.15">
      <c r="A267" s="2"/>
      <c r="B267" s="2"/>
      <c r="C267" s="2"/>
      <c r="D267" s="2"/>
      <c r="E267" s="2"/>
      <c r="F267" s="2"/>
      <c r="G267" s="2"/>
      <c r="H267" s="2"/>
      <c r="I267" s="2"/>
      <c r="J267" s="2"/>
      <c r="K267" s="2"/>
      <c r="L267" s="2"/>
      <c r="M267" s="2"/>
      <c r="N267" s="2"/>
      <c r="O267" s="2"/>
      <c r="P267" s="2"/>
      <c r="Q267" s="2"/>
    </row>
    <row r="268" spans="1:17" x14ac:dyDescent="0.15">
      <c r="A268" s="2"/>
      <c r="B268" s="2"/>
      <c r="C268" s="2"/>
      <c r="D268" s="2"/>
      <c r="E268" s="2"/>
      <c r="F268" s="2"/>
      <c r="G268" s="2"/>
      <c r="H268" s="2"/>
      <c r="I268" s="2"/>
      <c r="J268" s="2"/>
      <c r="K268" s="2"/>
      <c r="L268" s="2"/>
      <c r="M268" s="2"/>
      <c r="N268" s="2"/>
      <c r="O268" s="2"/>
      <c r="P268" s="2"/>
      <c r="Q268" s="2"/>
    </row>
    <row r="269" spans="1:17" x14ac:dyDescent="0.15">
      <c r="A269" s="2"/>
      <c r="B269" s="2"/>
      <c r="C269" s="2"/>
      <c r="D269" s="2"/>
      <c r="E269" s="2"/>
      <c r="F269" s="2"/>
      <c r="G269" s="2"/>
      <c r="H269" s="2"/>
      <c r="I269" s="2"/>
      <c r="J269" s="2"/>
      <c r="K269" s="2"/>
      <c r="L269" s="2"/>
      <c r="M269" s="2"/>
      <c r="N269" s="2"/>
      <c r="O269" s="2"/>
      <c r="P269" s="2"/>
      <c r="Q269" s="2"/>
    </row>
    <row r="270" spans="1:17" x14ac:dyDescent="0.15">
      <c r="A270" s="2"/>
      <c r="B270" s="2"/>
      <c r="C270" s="2"/>
      <c r="D270" s="2"/>
      <c r="E270" s="2"/>
      <c r="F270" s="2"/>
      <c r="G270" s="2"/>
      <c r="H270" s="2"/>
      <c r="I270" s="2"/>
      <c r="J270" s="2"/>
      <c r="K270" s="2"/>
      <c r="L270" s="2"/>
      <c r="M270" s="2"/>
      <c r="N270" s="2"/>
      <c r="O270" s="2"/>
      <c r="P270" s="2"/>
      <c r="Q270" s="2"/>
    </row>
    <row r="271" spans="1:17" x14ac:dyDescent="0.15">
      <c r="A271" s="2"/>
      <c r="B271" s="2"/>
      <c r="C271" s="2"/>
      <c r="D271" s="2"/>
      <c r="E271" s="2"/>
      <c r="F271" s="2"/>
      <c r="G271" s="2"/>
      <c r="H271" s="2"/>
      <c r="I271" s="2"/>
      <c r="J271" s="2"/>
      <c r="K271" s="2"/>
      <c r="L271" s="2"/>
      <c r="M271" s="2"/>
      <c r="N271" s="2"/>
      <c r="O271" s="2"/>
      <c r="P271" s="2"/>
      <c r="Q271" s="2"/>
    </row>
    <row r="272" spans="1:17" x14ac:dyDescent="0.15">
      <c r="A272" s="2"/>
      <c r="B272" s="2"/>
      <c r="C272" s="2"/>
      <c r="D272" s="2"/>
      <c r="E272" s="2"/>
      <c r="F272" s="2"/>
      <c r="G272" s="2"/>
      <c r="H272" s="2"/>
      <c r="I272" s="2"/>
      <c r="J272" s="2"/>
      <c r="K272" s="2"/>
      <c r="L272" s="2"/>
      <c r="M272" s="2"/>
      <c r="N272" s="2"/>
      <c r="O272" s="2"/>
      <c r="P272" s="2"/>
      <c r="Q272" s="2"/>
    </row>
    <row r="273" spans="1:17" x14ac:dyDescent="0.15">
      <c r="A273" s="2"/>
      <c r="B273" s="2"/>
      <c r="C273" s="2"/>
      <c r="D273" s="2"/>
      <c r="E273" s="2"/>
      <c r="F273" s="2"/>
      <c r="G273" s="2"/>
      <c r="H273" s="2"/>
      <c r="I273" s="2"/>
      <c r="J273" s="2"/>
      <c r="K273" s="2"/>
      <c r="L273" s="2"/>
      <c r="M273" s="2"/>
      <c r="N273" s="2"/>
      <c r="O273" s="2"/>
      <c r="P273" s="2"/>
      <c r="Q273" s="2"/>
    </row>
    <row r="274" spans="1:17" x14ac:dyDescent="0.15">
      <c r="A274" s="2"/>
      <c r="B274" s="2"/>
      <c r="C274" s="2"/>
      <c r="D274" s="2"/>
      <c r="E274" s="2"/>
      <c r="F274" s="2"/>
      <c r="G274" s="2"/>
      <c r="H274" s="2"/>
      <c r="I274" s="2"/>
      <c r="J274" s="2"/>
      <c r="K274" s="2"/>
      <c r="L274" s="2"/>
      <c r="M274" s="2"/>
      <c r="N274" s="2"/>
      <c r="O274" s="2"/>
      <c r="P274" s="2"/>
      <c r="Q274" s="2"/>
    </row>
    <row r="275" spans="1:17" x14ac:dyDescent="0.15">
      <c r="A275" s="2"/>
      <c r="B275" s="2"/>
      <c r="C275" s="2"/>
      <c r="D275" s="2"/>
      <c r="E275" s="2"/>
      <c r="F275" s="2"/>
      <c r="G275" s="2"/>
      <c r="H275" s="2"/>
      <c r="I275" s="2"/>
      <c r="J275" s="2"/>
      <c r="K275" s="2"/>
      <c r="L275" s="2"/>
      <c r="M275" s="2"/>
      <c r="N275" s="2"/>
      <c r="O275" s="2"/>
      <c r="P275" s="2"/>
      <c r="Q275" s="2"/>
    </row>
    <row r="276" spans="1:17" x14ac:dyDescent="0.15">
      <c r="A276" s="2"/>
      <c r="B276" s="2"/>
      <c r="C276" s="2"/>
      <c r="D276" s="2"/>
      <c r="E276" s="2"/>
      <c r="F276" s="2"/>
      <c r="G276" s="2"/>
      <c r="H276" s="2"/>
      <c r="I276" s="2"/>
      <c r="J276" s="2"/>
      <c r="K276" s="2"/>
      <c r="L276" s="2"/>
      <c r="M276" s="2"/>
      <c r="N276" s="2"/>
      <c r="O276" s="2"/>
      <c r="P276" s="2"/>
      <c r="Q276" s="2"/>
    </row>
    <row r="277" spans="1:17" x14ac:dyDescent="0.15">
      <c r="A277" s="2"/>
      <c r="B277" s="2"/>
      <c r="C277" s="2"/>
      <c r="D277" s="2"/>
      <c r="E277" s="2"/>
      <c r="F277" s="2"/>
      <c r="G277" s="2"/>
      <c r="H277" s="2"/>
      <c r="I277" s="2"/>
      <c r="J277" s="2"/>
      <c r="K277" s="2"/>
      <c r="L277" s="2"/>
      <c r="M277" s="2"/>
      <c r="N277" s="2"/>
      <c r="O277" s="2"/>
      <c r="P277" s="2"/>
      <c r="Q277" s="2"/>
    </row>
  </sheetData>
  <mergeCells count="63">
    <mergeCell ref="M22:O22"/>
    <mergeCell ref="E21:P21"/>
    <mergeCell ref="Q21:Q23"/>
    <mergeCell ref="E23:G23"/>
    <mergeCell ref="I23:K23"/>
    <mergeCell ref="M23:O23"/>
    <mergeCell ref="M24:O24"/>
    <mergeCell ref="B30:P34"/>
    <mergeCell ref="B25:C25"/>
    <mergeCell ref="E25:G25"/>
    <mergeCell ref="I25:K25"/>
    <mergeCell ref="M25:O25"/>
    <mergeCell ref="B26:C26"/>
    <mergeCell ref="E26:G26"/>
    <mergeCell ref="I26:K26"/>
    <mergeCell ref="M26:O26"/>
    <mergeCell ref="B27:C27"/>
    <mergeCell ref="E27:G27"/>
    <mergeCell ref="I27:K27"/>
    <mergeCell ref="M27:O27"/>
    <mergeCell ref="A28:P28"/>
    <mergeCell ref="B24:C24"/>
    <mergeCell ref="M18:O18"/>
    <mergeCell ref="A19:P19"/>
    <mergeCell ref="B16:C16"/>
    <mergeCell ref="E16:G16"/>
    <mergeCell ref="I16:K16"/>
    <mergeCell ref="M16:O16"/>
    <mergeCell ref="B17:C17"/>
    <mergeCell ref="E17:G17"/>
    <mergeCell ref="I17:K17"/>
    <mergeCell ref="M17:O17"/>
    <mergeCell ref="E24:G24"/>
    <mergeCell ref="B14:C14"/>
    <mergeCell ref="E14:G14"/>
    <mergeCell ref="I14:K14"/>
    <mergeCell ref="B18:C18"/>
    <mergeCell ref="E18:G18"/>
    <mergeCell ref="I18:K18"/>
    <mergeCell ref="I24:K24"/>
    <mergeCell ref="A21:C23"/>
    <mergeCell ref="D21:D23"/>
    <mergeCell ref="E22:G22"/>
    <mergeCell ref="I22:K22"/>
    <mergeCell ref="M14:O14"/>
    <mergeCell ref="B15:C15"/>
    <mergeCell ref="E15:G15"/>
    <mergeCell ref="I15:K15"/>
    <mergeCell ref="M15:O15"/>
    <mergeCell ref="B2:P2"/>
    <mergeCell ref="A11:C13"/>
    <mergeCell ref="D11:D13"/>
    <mergeCell ref="E11:P11"/>
    <mergeCell ref="B4:Q6"/>
    <mergeCell ref="B7:Q7"/>
    <mergeCell ref="B8:Q8"/>
    <mergeCell ref="Q11:Q13"/>
    <mergeCell ref="E12:G12"/>
    <mergeCell ref="I12:K12"/>
    <mergeCell ref="M12:O12"/>
    <mergeCell ref="E13:G13"/>
    <mergeCell ref="I13:K13"/>
    <mergeCell ref="M13:O13"/>
  </mergeCells>
  <phoneticPr fontId="1"/>
  <dataValidations count="1">
    <dataValidation type="list" allowBlank="1" showInputMessage="1" showErrorMessage="1" sqref="L14:L18 P14:P18 H14:H18 H24:H27 L25 P25 L27" xr:uid="{00000000-0002-0000-0A00-000000000000}">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51"/>
  <sheetViews>
    <sheetView zoomScaleNormal="100" workbookViewId="0">
      <selection activeCell="B30" sqref="B30:C30"/>
    </sheetView>
  </sheetViews>
  <sheetFormatPr defaultRowHeight="13.5" x14ac:dyDescent="0.1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87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x14ac:dyDescent="0.15">
      <c r="A1" s="1" t="s">
        <v>381</v>
      </c>
      <c r="B1" s="1"/>
    </row>
    <row r="2" spans="1:31" s="2" customFormat="1" ht="17.25" customHeight="1" x14ac:dyDescent="0.15">
      <c r="A2" s="235" t="s">
        <v>337</v>
      </c>
      <c r="B2" s="235"/>
      <c r="C2" s="235"/>
      <c r="D2" s="235"/>
      <c r="E2" s="235"/>
      <c r="F2" s="235"/>
      <c r="G2" s="235"/>
      <c r="H2" s="235"/>
      <c r="I2" s="235"/>
      <c r="J2" s="235"/>
      <c r="K2" s="235"/>
      <c r="L2" s="235"/>
      <c r="M2" s="235"/>
      <c r="N2" s="235"/>
      <c r="O2" s="235"/>
      <c r="P2" s="235"/>
      <c r="Q2" s="235"/>
      <c r="R2" s="235"/>
      <c r="S2" s="235"/>
      <c r="T2" s="235"/>
      <c r="U2" s="235"/>
      <c r="V2" s="235"/>
      <c r="W2" s="235"/>
      <c r="X2" s="235"/>
      <c r="Y2" s="235"/>
      <c r="Z2" s="7"/>
      <c r="AA2" s="7"/>
      <c r="AB2" s="7"/>
      <c r="AC2" s="7"/>
      <c r="AD2" s="7"/>
    </row>
    <row r="3" spans="1:31" s="2" customFormat="1" ht="9" customHeight="1" thickBot="1" x14ac:dyDescent="0.2"/>
    <row r="4" spans="1:31" s="2" customFormat="1" ht="13.5" customHeight="1" thickBot="1" x14ac:dyDescent="0.2">
      <c r="C4" s="236" t="s">
        <v>9</v>
      </c>
      <c r="D4" s="237"/>
      <c r="E4" s="237"/>
      <c r="F4" s="237"/>
      <c r="G4" s="237"/>
      <c r="H4" s="237"/>
      <c r="I4" s="237"/>
      <c r="J4" s="237"/>
      <c r="K4" s="237"/>
      <c r="L4" s="237"/>
      <c r="M4" s="237"/>
      <c r="N4" s="237"/>
      <c r="O4" s="237"/>
      <c r="P4" s="237"/>
      <c r="Q4" s="237"/>
      <c r="R4" s="237"/>
      <c r="S4" s="237"/>
      <c r="T4" s="237"/>
      <c r="U4" s="237"/>
      <c r="V4" s="237"/>
      <c r="W4" s="238"/>
      <c r="X4" s="239"/>
      <c r="Y4" s="40"/>
      <c r="Z4" s="40"/>
      <c r="AA4" s="40"/>
      <c r="AB4" s="40"/>
      <c r="AC4" s="40"/>
      <c r="AD4" s="40"/>
      <c r="AE4" s="40"/>
    </row>
    <row r="5" spans="1:31" s="2" customFormat="1" ht="13.5" customHeight="1" thickBot="1" x14ac:dyDescent="0.2">
      <c r="C5" s="236"/>
      <c r="D5" s="237"/>
      <c r="E5" s="237"/>
      <c r="F5" s="237"/>
      <c r="G5" s="237"/>
      <c r="H5" s="237"/>
      <c r="I5" s="237"/>
      <c r="J5" s="237"/>
      <c r="K5" s="237"/>
      <c r="L5" s="237"/>
      <c r="M5" s="237"/>
      <c r="N5" s="237"/>
      <c r="O5" s="237"/>
      <c r="P5" s="237"/>
      <c r="Q5" s="237"/>
      <c r="R5" s="237"/>
      <c r="S5" s="237"/>
      <c r="T5" s="237"/>
      <c r="U5" s="237"/>
      <c r="V5" s="237"/>
      <c r="W5" s="238"/>
      <c r="X5" s="239"/>
      <c r="Y5" s="40"/>
      <c r="Z5" s="40"/>
      <c r="AA5" s="40"/>
      <c r="AB5" s="40"/>
      <c r="AC5" s="40"/>
      <c r="AD5" s="40"/>
      <c r="AE5" s="40"/>
    </row>
    <row r="6" spans="1:31" s="2" customFormat="1" ht="10.5" customHeight="1" thickBot="1" x14ac:dyDescent="0.2">
      <c r="C6" s="236"/>
      <c r="D6" s="237"/>
      <c r="E6" s="237"/>
      <c r="F6" s="237"/>
      <c r="G6" s="237"/>
      <c r="H6" s="237"/>
      <c r="I6" s="237"/>
      <c r="J6" s="237"/>
      <c r="K6" s="237"/>
      <c r="L6" s="237"/>
      <c r="M6" s="237"/>
      <c r="N6" s="237"/>
      <c r="O6" s="237"/>
      <c r="P6" s="237"/>
      <c r="Q6" s="237"/>
      <c r="R6" s="237"/>
      <c r="S6" s="237"/>
      <c r="T6" s="237"/>
      <c r="U6" s="237"/>
      <c r="V6" s="237"/>
      <c r="W6" s="238"/>
      <c r="X6" s="239"/>
      <c r="Y6" s="40"/>
      <c r="Z6" s="40"/>
      <c r="AA6" s="40"/>
      <c r="AB6" s="40"/>
      <c r="AC6" s="40"/>
      <c r="AD6" s="40"/>
      <c r="AE6" s="40"/>
    </row>
    <row r="7" spans="1:31" s="2" customFormat="1" ht="18" customHeight="1" thickBot="1" x14ac:dyDescent="0.2">
      <c r="C7" s="805" t="s">
        <v>262</v>
      </c>
      <c r="D7" s="806"/>
      <c r="E7" s="806"/>
      <c r="F7" s="806"/>
      <c r="G7" s="806"/>
      <c r="H7" s="806"/>
      <c r="I7" s="806"/>
      <c r="J7" s="806"/>
      <c r="K7" s="806"/>
      <c r="L7" s="806"/>
      <c r="M7" s="806"/>
      <c r="N7" s="806"/>
      <c r="O7" s="806"/>
      <c r="P7" s="806"/>
      <c r="Q7" s="806"/>
      <c r="R7" s="806"/>
      <c r="S7" s="806"/>
      <c r="T7" s="806"/>
      <c r="U7" s="806"/>
      <c r="V7" s="806"/>
      <c r="W7" s="806"/>
      <c r="X7" s="807"/>
      <c r="Y7" s="1"/>
      <c r="Z7" s="1"/>
      <c r="AA7" s="1"/>
      <c r="AB7" s="1"/>
      <c r="AC7" s="1"/>
      <c r="AD7" s="1"/>
      <c r="AE7" s="1"/>
    </row>
    <row r="8" spans="1:31" s="2" customFormat="1" ht="18" customHeight="1" thickBot="1" x14ac:dyDescent="0.2">
      <c r="C8" s="805" t="s">
        <v>263</v>
      </c>
      <c r="D8" s="806"/>
      <c r="E8" s="806"/>
      <c r="F8" s="806"/>
      <c r="G8" s="806"/>
      <c r="H8" s="806"/>
      <c r="I8" s="806"/>
      <c r="J8" s="806"/>
      <c r="K8" s="806"/>
      <c r="L8" s="806"/>
      <c r="M8" s="806"/>
      <c r="N8" s="806"/>
      <c r="O8" s="806"/>
      <c r="P8" s="806"/>
      <c r="Q8" s="806"/>
      <c r="R8" s="806"/>
      <c r="S8" s="806"/>
      <c r="T8" s="806"/>
      <c r="U8" s="806"/>
      <c r="V8" s="806"/>
      <c r="W8" s="806"/>
      <c r="X8" s="807"/>
    </row>
    <row r="9" spans="1:31" s="2" customFormat="1" ht="9.75" customHeight="1" thickBot="1" x14ac:dyDescent="0.2"/>
    <row r="10" spans="1:31" ht="15" customHeight="1" x14ac:dyDescent="0.15">
      <c r="A10" s="243" t="s">
        <v>303</v>
      </c>
      <c r="B10" s="604"/>
      <c r="C10" s="245"/>
      <c r="D10" s="252" t="s">
        <v>0</v>
      </c>
      <c r="E10" s="255" t="s">
        <v>49</v>
      </c>
      <c r="F10" s="255"/>
      <c r="G10" s="255"/>
      <c r="H10" s="255"/>
      <c r="I10" s="255"/>
      <c r="J10" s="255"/>
      <c r="K10" s="255"/>
      <c r="L10" s="255"/>
      <c r="M10" s="255"/>
      <c r="N10" s="255"/>
      <c r="O10" s="255"/>
      <c r="P10" s="255"/>
      <c r="Q10" s="255"/>
      <c r="R10" s="255"/>
      <c r="S10" s="255"/>
      <c r="T10" s="255"/>
      <c r="U10" s="255"/>
      <c r="V10" s="255"/>
      <c r="W10" s="255"/>
      <c r="X10" s="255"/>
      <c r="Y10" s="256" t="s">
        <v>50</v>
      </c>
    </row>
    <row r="11" spans="1:31" ht="15" customHeight="1" x14ac:dyDescent="0.15">
      <c r="A11" s="246"/>
      <c r="B11" s="855"/>
      <c r="C11" s="248"/>
      <c r="D11" s="253"/>
      <c r="E11" s="229" t="s">
        <v>1</v>
      </c>
      <c r="F11" s="230"/>
      <c r="G11" s="231"/>
      <c r="H11" s="50" t="s">
        <v>2</v>
      </c>
      <c r="I11" s="229" t="s">
        <v>3</v>
      </c>
      <c r="J11" s="230"/>
      <c r="K11" s="230"/>
      <c r="L11" s="230"/>
      <c r="M11" s="231"/>
      <c r="N11" s="50" t="s">
        <v>2</v>
      </c>
      <c r="O11" s="229" t="s">
        <v>45</v>
      </c>
      <c r="P11" s="230"/>
      <c r="Q11" s="230"/>
      <c r="R11" s="231"/>
      <c r="S11" s="50" t="s">
        <v>2</v>
      </c>
      <c r="T11" s="229" t="s">
        <v>46</v>
      </c>
      <c r="U11" s="230"/>
      <c r="V11" s="230"/>
      <c r="W11" s="231"/>
      <c r="X11" s="50" t="s">
        <v>2</v>
      </c>
      <c r="Y11" s="257"/>
    </row>
    <row r="12" spans="1:31" ht="15" customHeight="1" thickBot="1" x14ac:dyDescent="0.2">
      <c r="A12" s="605"/>
      <c r="B12" s="606"/>
      <c r="C12" s="607"/>
      <c r="D12" s="608"/>
      <c r="E12" s="557" t="s">
        <v>6</v>
      </c>
      <c r="F12" s="558"/>
      <c r="G12" s="559"/>
      <c r="H12" s="150" t="s">
        <v>7</v>
      </c>
      <c r="I12" s="557" t="s">
        <v>8</v>
      </c>
      <c r="J12" s="558"/>
      <c r="K12" s="558"/>
      <c r="L12" s="558"/>
      <c r="M12" s="559"/>
      <c r="N12" s="150" t="s">
        <v>7</v>
      </c>
      <c r="O12" s="557" t="s">
        <v>47</v>
      </c>
      <c r="P12" s="558"/>
      <c r="Q12" s="558"/>
      <c r="R12" s="559"/>
      <c r="S12" s="150" t="s">
        <v>7</v>
      </c>
      <c r="T12" s="557" t="s">
        <v>48</v>
      </c>
      <c r="U12" s="558"/>
      <c r="V12" s="558"/>
      <c r="W12" s="559"/>
      <c r="X12" s="150" t="s">
        <v>7</v>
      </c>
      <c r="Y12" s="609"/>
    </row>
    <row r="13" spans="1:31" ht="23.1" customHeight="1" x14ac:dyDescent="0.15">
      <c r="A13" s="184" t="s">
        <v>51</v>
      </c>
      <c r="B13" s="564" t="s">
        <v>28</v>
      </c>
      <c r="C13" s="565"/>
      <c r="D13" s="200">
        <v>2</v>
      </c>
      <c r="E13" s="560" t="s">
        <v>29</v>
      </c>
      <c r="F13" s="560"/>
      <c r="G13" s="560"/>
      <c r="H13" s="200" t="s">
        <v>91</v>
      </c>
      <c r="I13" s="232" t="s">
        <v>64</v>
      </c>
      <c r="J13" s="233"/>
      <c r="K13" s="233"/>
      <c r="L13" s="233"/>
      <c r="M13" s="234"/>
      <c r="N13" s="200" t="s">
        <v>91</v>
      </c>
      <c r="O13" s="232" t="s">
        <v>70</v>
      </c>
      <c r="P13" s="233"/>
      <c r="Q13" s="233"/>
      <c r="R13" s="234"/>
      <c r="S13" s="200" t="s">
        <v>95</v>
      </c>
      <c r="T13" s="802"/>
      <c r="U13" s="803"/>
      <c r="V13" s="803"/>
      <c r="W13" s="804"/>
      <c r="X13" s="148"/>
      <c r="Y13" s="201">
        <f t="shared" ref="Y13:Y24" si="0">IF(AND(H13="",N13="",S13="",X13=""),0,IF(H13="○",D13*1,IF(N13="○",D13*3,IF(S13="○",D13*5,IF(X13="○",D13*8)))))</f>
        <v>10</v>
      </c>
    </row>
    <row r="14" spans="1:31" ht="23.1" customHeight="1" x14ac:dyDescent="0.15">
      <c r="A14" s="185" t="s">
        <v>52</v>
      </c>
      <c r="B14" s="259" t="s">
        <v>30</v>
      </c>
      <c r="C14" s="260"/>
      <c r="D14" s="195">
        <v>1</v>
      </c>
      <c r="E14" s="268"/>
      <c r="F14" s="268"/>
      <c r="G14" s="268"/>
      <c r="H14" s="195"/>
      <c r="I14" s="262" t="s">
        <v>65</v>
      </c>
      <c r="J14" s="263"/>
      <c r="K14" s="263"/>
      <c r="L14" s="263"/>
      <c r="M14" s="264"/>
      <c r="N14" s="195" t="s">
        <v>91</v>
      </c>
      <c r="O14" s="269" t="s">
        <v>348</v>
      </c>
      <c r="P14" s="270"/>
      <c r="Q14" s="270"/>
      <c r="R14" s="271"/>
      <c r="S14" s="195" t="s">
        <v>91</v>
      </c>
      <c r="T14" s="259" t="s">
        <v>349</v>
      </c>
      <c r="U14" s="275"/>
      <c r="V14" s="275"/>
      <c r="W14" s="260"/>
      <c r="X14" s="195" t="s">
        <v>95</v>
      </c>
      <c r="Y14" s="202">
        <f t="shared" si="0"/>
        <v>8</v>
      </c>
    </row>
    <row r="15" spans="1:31" ht="35.1" customHeight="1" x14ac:dyDescent="0.15">
      <c r="A15" s="185" t="s">
        <v>53</v>
      </c>
      <c r="B15" s="259" t="s">
        <v>350</v>
      </c>
      <c r="C15" s="260"/>
      <c r="D15" s="54">
        <v>3</v>
      </c>
      <c r="E15" s="798"/>
      <c r="F15" s="268"/>
      <c r="G15" s="268"/>
      <c r="H15" s="195" t="s">
        <v>91</v>
      </c>
      <c r="I15" s="259" t="s">
        <v>351</v>
      </c>
      <c r="J15" s="263"/>
      <c r="K15" s="263"/>
      <c r="L15" s="263"/>
      <c r="M15" s="264"/>
      <c r="N15" s="195" t="s">
        <v>91</v>
      </c>
      <c r="O15" s="259" t="s">
        <v>352</v>
      </c>
      <c r="P15" s="263"/>
      <c r="Q15" s="263"/>
      <c r="R15" s="264"/>
      <c r="S15" s="195" t="s">
        <v>91</v>
      </c>
      <c r="T15" s="799" t="s">
        <v>353</v>
      </c>
      <c r="U15" s="800"/>
      <c r="V15" s="800"/>
      <c r="W15" s="801"/>
      <c r="X15" s="195" t="s">
        <v>95</v>
      </c>
      <c r="Y15" s="202">
        <f t="shared" si="0"/>
        <v>24</v>
      </c>
    </row>
    <row r="16" spans="1:31" s="203" customFormat="1" ht="23.1" customHeight="1" x14ac:dyDescent="0.15">
      <c r="A16" s="185" t="s">
        <v>54</v>
      </c>
      <c r="B16" s="259" t="s">
        <v>354</v>
      </c>
      <c r="C16" s="786"/>
      <c r="D16" s="54">
        <v>5</v>
      </c>
      <c r="E16" s="262" t="s">
        <v>355</v>
      </c>
      <c r="F16" s="787"/>
      <c r="G16" s="788"/>
      <c r="H16" s="195" t="s">
        <v>91</v>
      </c>
      <c r="I16" s="792"/>
      <c r="J16" s="793"/>
      <c r="K16" s="793"/>
      <c r="L16" s="793"/>
      <c r="M16" s="794"/>
      <c r="N16" s="195"/>
      <c r="O16" s="792"/>
      <c r="P16" s="793"/>
      <c r="Q16" s="793"/>
      <c r="R16" s="794"/>
      <c r="S16" s="195"/>
      <c r="T16" s="795"/>
      <c r="U16" s="796"/>
      <c r="V16" s="796"/>
      <c r="W16" s="797"/>
      <c r="X16" s="195"/>
      <c r="Y16" s="202" t="b">
        <f t="shared" si="0"/>
        <v>0</v>
      </c>
    </row>
    <row r="17" spans="1:25" ht="23.1" customHeight="1" x14ac:dyDescent="0.15">
      <c r="A17" s="185" t="s">
        <v>55</v>
      </c>
      <c r="B17" s="259" t="s">
        <v>356</v>
      </c>
      <c r="C17" s="786"/>
      <c r="D17" s="54">
        <v>3</v>
      </c>
      <c r="E17" s="262" t="s">
        <v>357</v>
      </c>
      <c r="F17" s="787"/>
      <c r="G17" s="788"/>
      <c r="H17" s="195" t="s">
        <v>91</v>
      </c>
      <c r="I17" s="259" t="s">
        <v>358</v>
      </c>
      <c r="J17" s="789"/>
      <c r="K17" s="789"/>
      <c r="L17" s="789"/>
      <c r="M17" s="786"/>
      <c r="N17" s="195" t="s">
        <v>91</v>
      </c>
      <c r="O17" s="259" t="s">
        <v>359</v>
      </c>
      <c r="P17" s="789"/>
      <c r="Q17" s="789"/>
      <c r="R17" s="786"/>
      <c r="S17" s="195" t="s">
        <v>91</v>
      </c>
      <c r="T17" s="269" t="s">
        <v>360</v>
      </c>
      <c r="U17" s="790"/>
      <c r="V17" s="790"/>
      <c r="W17" s="791"/>
      <c r="X17" s="195"/>
      <c r="Y17" s="202" t="b">
        <f t="shared" si="0"/>
        <v>0</v>
      </c>
    </row>
    <row r="18" spans="1:25" ht="23.1" customHeight="1" x14ac:dyDescent="0.15">
      <c r="A18" s="185" t="s">
        <v>56</v>
      </c>
      <c r="B18" s="259" t="s">
        <v>361</v>
      </c>
      <c r="C18" s="786"/>
      <c r="D18" s="54">
        <v>10</v>
      </c>
      <c r="E18" s="259" t="s">
        <v>362</v>
      </c>
      <c r="F18" s="789"/>
      <c r="G18" s="786"/>
      <c r="H18" s="195" t="s">
        <v>91</v>
      </c>
      <c r="I18" s="792"/>
      <c r="J18" s="793"/>
      <c r="K18" s="793"/>
      <c r="L18" s="793"/>
      <c r="M18" s="794"/>
      <c r="N18" s="195"/>
      <c r="O18" s="792"/>
      <c r="P18" s="793"/>
      <c r="Q18" s="793"/>
      <c r="R18" s="794"/>
      <c r="S18" s="195"/>
      <c r="T18" s="795"/>
      <c r="U18" s="796"/>
      <c r="V18" s="796"/>
      <c r="W18" s="797"/>
      <c r="X18" s="195"/>
      <c r="Y18" s="202" t="b">
        <f t="shared" si="0"/>
        <v>0</v>
      </c>
    </row>
    <row r="19" spans="1:25" ht="23.1" customHeight="1" x14ac:dyDescent="0.15">
      <c r="A19" s="185" t="s">
        <v>57</v>
      </c>
      <c r="B19" s="259" t="s">
        <v>33</v>
      </c>
      <c r="C19" s="260"/>
      <c r="D19" s="195">
        <v>2</v>
      </c>
      <c r="E19" s="261" t="s">
        <v>34</v>
      </c>
      <c r="F19" s="261"/>
      <c r="G19" s="261"/>
      <c r="H19" s="195" t="s">
        <v>95</v>
      </c>
      <c r="I19" s="262" t="s">
        <v>67</v>
      </c>
      <c r="J19" s="263"/>
      <c r="K19" s="263"/>
      <c r="L19" s="263"/>
      <c r="M19" s="264"/>
      <c r="N19" s="195" t="s">
        <v>91</v>
      </c>
      <c r="O19" s="262" t="s">
        <v>72</v>
      </c>
      <c r="P19" s="263"/>
      <c r="Q19" s="263"/>
      <c r="R19" s="264"/>
      <c r="S19" s="195" t="s">
        <v>91</v>
      </c>
      <c r="T19" s="259" t="s">
        <v>334</v>
      </c>
      <c r="U19" s="263"/>
      <c r="V19" s="263"/>
      <c r="W19" s="264"/>
      <c r="X19" s="191" t="s">
        <v>91</v>
      </c>
      <c r="Y19" s="202">
        <f t="shared" si="0"/>
        <v>2</v>
      </c>
    </row>
    <row r="20" spans="1:25" ht="23.1" customHeight="1" x14ac:dyDescent="0.15">
      <c r="A20" s="185" t="s">
        <v>58</v>
      </c>
      <c r="B20" s="259" t="s">
        <v>35</v>
      </c>
      <c r="C20" s="260"/>
      <c r="D20" s="195">
        <v>5</v>
      </c>
      <c r="E20" s="262" t="s">
        <v>11</v>
      </c>
      <c r="F20" s="263"/>
      <c r="G20" s="264"/>
      <c r="H20" s="195" t="s">
        <v>91</v>
      </c>
      <c r="I20" s="272"/>
      <c r="J20" s="273"/>
      <c r="K20" s="273"/>
      <c r="L20" s="273"/>
      <c r="M20" s="274"/>
      <c r="N20" s="195"/>
      <c r="O20" s="272"/>
      <c r="P20" s="273"/>
      <c r="Q20" s="273"/>
      <c r="R20" s="274"/>
      <c r="S20" s="54"/>
      <c r="T20" s="765"/>
      <c r="U20" s="766"/>
      <c r="V20" s="766"/>
      <c r="W20" s="767"/>
      <c r="X20" s="54"/>
      <c r="Y20" s="202" t="b">
        <f t="shared" si="0"/>
        <v>0</v>
      </c>
    </row>
    <row r="21" spans="1:25" ht="23.1" customHeight="1" x14ac:dyDescent="0.15">
      <c r="A21" s="185" t="s">
        <v>59</v>
      </c>
      <c r="B21" s="259" t="s">
        <v>36</v>
      </c>
      <c r="C21" s="260"/>
      <c r="D21" s="195">
        <v>1</v>
      </c>
      <c r="E21" s="259" t="s">
        <v>325</v>
      </c>
      <c r="F21" s="275"/>
      <c r="G21" s="260"/>
      <c r="H21" s="195" t="s">
        <v>91</v>
      </c>
      <c r="I21" s="269" t="s">
        <v>68</v>
      </c>
      <c r="J21" s="270"/>
      <c r="K21" s="270"/>
      <c r="L21" s="270"/>
      <c r="M21" s="271"/>
      <c r="N21" s="195" t="s">
        <v>95</v>
      </c>
      <c r="O21" s="262" t="s">
        <v>283</v>
      </c>
      <c r="P21" s="263"/>
      <c r="Q21" s="263"/>
      <c r="R21" s="264"/>
      <c r="S21" s="195" t="s">
        <v>91</v>
      </c>
      <c r="T21" s="765"/>
      <c r="U21" s="766"/>
      <c r="V21" s="766"/>
      <c r="W21" s="767"/>
      <c r="X21" s="54"/>
      <c r="Y21" s="202">
        <f t="shared" si="0"/>
        <v>3</v>
      </c>
    </row>
    <row r="22" spans="1:25" ht="23.1" customHeight="1" x14ac:dyDescent="0.15">
      <c r="A22" s="185" t="s">
        <v>60</v>
      </c>
      <c r="B22" s="276" t="s">
        <v>76</v>
      </c>
      <c r="C22" s="277"/>
      <c r="D22" s="195">
        <v>2</v>
      </c>
      <c r="E22" s="261" t="s">
        <v>12</v>
      </c>
      <c r="F22" s="261"/>
      <c r="G22" s="261"/>
      <c r="H22" s="195" t="s">
        <v>91</v>
      </c>
      <c r="I22" s="262" t="s">
        <v>13</v>
      </c>
      <c r="J22" s="263"/>
      <c r="K22" s="263"/>
      <c r="L22" s="263"/>
      <c r="M22" s="264"/>
      <c r="N22" s="195" t="s">
        <v>95</v>
      </c>
      <c r="O22" s="262" t="s">
        <v>26</v>
      </c>
      <c r="P22" s="263"/>
      <c r="Q22" s="263"/>
      <c r="R22" s="264"/>
      <c r="S22" s="195" t="s">
        <v>91</v>
      </c>
      <c r="T22" s="259" t="s">
        <v>27</v>
      </c>
      <c r="U22" s="275"/>
      <c r="V22" s="275"/>
      <c r="W22" s="260"/>
      <c r="X22" s="195" t="s">
        <v>91</v>
      </c>
      <c r="Y22" s="202">
        <f t="shared" si="0"/>
        <v>6</v>
      </c>
    </row>
    <row r="23" spans="1:25" ht="23.1" customHeight="1" x14ac:dyDescent="0.15">
      <c r="A23" s="185" t="s">
        <v>61</v>
      </c>
      <c r="B23" s="259" t="s">
        <v>326</v>
      </c>
      <c r="C23" s="260"/>
      <c r="D23" s="195">
        <v>2</v>
      </c>
      <c r="E23" s="278" t="s">
        <v>14</v>
      </c>
      <c r="F23" s="279"/>
      <c r="G23" s="280"/>
      <c r="H23" s="195" t="s">
        <v>95</v>
      </c>
      <c r="I23" s="262" t="s">
        <v>15</v>
      </c>
      <c r="J23" s="263"/>
      <c r="K23" s="263"/>
      <c r="L23" s="263"/>
      <c r="M23" s="264"/>
      <c r="N23" s="195" t="s">
        <v>91</v>
      </c>
      <c r="O23" s="272"/>
      <c r="P23" s="273"/>
      <c r="Q23" s="273"/>
      <c r="R23" s="274"/>
      <c r="S23" s="54"/>
      <c r="T23" s="765"/>
      <c r="U23" s="766"/>
      <c r="V23" s="766"/>
      <c r="W23" s="767"/>
      <c r="X23" s="54"/>
      <c r="Y23" s="202">
        <f t="shared" si="0"/>
        <v>2</v>
      </c>
    </row>
    <row r="24" spans="1:25" ht="23.1" customHeight="1" thickBot="1" x14ac:dyDescent="0.2">
      <c r="A24" s="204" t="s">
        <v>62</v>
      </c>
      <c r="B24" s="281" t="s">
        <v>38</v>
      </c>
      <c r="C24" s="282"/>
      <c r="D24" s="50">
        <v>5</v>
      </c>
      <c r="E24" s="229" t="s">
        <v>18</v>
      </c>
      <c r="F24" s="230"/>
      <c r="G24" s="231"/>
      <c r="H24" s="195" t="s">
        <v>95</v>
      </c>
      <c r="I24" s="283"/>
      <c r="J24" s="284"/>
      <c r="K24" s="284"/>
      <c r="L24" s="284"/>
      <c r="M24" s="285"/>
      <c r="N24" s="195"/>
      <c r="O24" s="283"/>
      <c r="P24" s="284"/>
      <c r="Q24" s="284"/>
      <c r="R24" s="285"/>
      <c r="S24" s="57"/>
      <c r="T24" s="768"/>
      <c r="U24" s="769"/>
      <c r="V24" s="769"/>
      <c r="W24" s="770"/>
      <c r="X24" s="57"/>
      <c r="Y24" s="202">
        <f t="shared" si="0"/>
        <v>5</v>
      </c>
    </row>
    <row r="25" spans="1:25" ht="23.1" customHeight="1" thickBot="1" x14ac:dyDescent="0.2">
      <c r="A25" s="756" t="s">
        <v>363</v>
      </c>
      <c r="B25" s="757"/>
      <c r="C25" s="757"/>
      <c r="D25" s="757"/>
      <c r="E25" s="757"/>
      <c r="F25" s="757"/>
      <c r="G25" s="757"/>
      <c r="H25" s="757"/>
      <c r="I25" s="757"/>
      <c r="J25" s="757"/>
      <c r="K25" s="757"/>
      <c r="L25" s="757"/>
      <c r="M25" s="757"/>
      <c r="N25" s="757"/>
      <c r="O25" s="757"/>
      <c r="P25" s="757"/>
      <c r="Q25" s="757"/>
      <c r="R25" s="757"/>
      <c r="S25" s="757"/>
      <c r="T25" s="757"/>
      <c r="U25" s="757"/>
      <c r="V25" s="757"/>
      <c r="W25" s="757"/>
      <c r="X25" s="758"/>
      <c r="Y25" s="58">
        <f>SUM(Y13:Y24)</f>
        <v>60</v>
      </c>
    </row>
    <row r="26" spans="1:25" ht="15" customHeight="1" x14ac:dyDescent="0.15">
      <c r="A26" s="759" t="s">
        <v>272</v>
      </c>
      <c r="B26" s="760"/>
      <c r="C26" s="761"/>
      <c r="D26" s="303" t="s">
        <v>0</v>
      </c>
      <c r="E26" s="764" t="s">
        <v>49</v>
      </c>
      <c r="F26" s="764"/>
      <c r="G26" s="764"/>
      <c r="H26" s="764"/>
      <c r="I26" s="764"/>
      <c r="J26" s="764"/>
      <c r="K26" s="764"/>
      <c r="L26" s="764"/>
      <c r="M26" s="764"/>
      <c r="N26" s="764"/>
      <c r="O26" s="764"/>
      <c r="P26" s="764"/>
      <c r="Q26" s="764"/>
      <c r="R26" s="764"/>
      <c r="S26" s="764"/>
      <c r="T26" s="764"/>
      <c r="U26" s="764"/>
      <c r="V26" s="764"/>
      <c r="W26" s="764"/>
      <c r="X26" s="764"/>
      <c r="Y26" s="306" t="s">
        <v>50</v>
      </c>
    </row>
    <row r="27" spans="1:25" ht="26.1" customHeight="1" x14ac:dyDescent="0.15">
      <c r="A27" s="762"/>
      <c r="B27" s="760"/>
      <c r="C27" s="761"/>
      <c r="D27" s="303"/>
      <c r="E27" s="308" t="s">
        <v>1</v>
      </c>
      <c r="F27" s="309"/>
      <c r="G27" s="3" t="s">
        <v>2</v>
      </c>
      <c r="H27" s="308" t="s">
        <v>3</v>
      </c>
      <c r="I27" s="309"/>
      <c r="J27" s="309"/>
      <c r="K27" s="3" t="s">
        <v>2</v>
      </c>
      <c r="L27" s="308" t="s">
        <v>45</v>
      </c>
      <c r="M27" s="309"/>
      <c r="N27" s="309"/>
      <c r="O27" s="310"/>
      <c r="P27" s="308" t="s">
        <v>95</v>
      </c>
      <c r="Q27" s="310"/>
      <c r="R27" s="308" t="s">
        <v>46</v>
      </c>
      <c r="S27" s="310"/>
      <c r="T27" s="308" t="s">
        <v>95</v>
      </c>
      <c r="U27" s="310"/>
      <c r="V27" s="308" t="s">
        <v>43</v>
      </c>
      <c r="W27" s="310"/>
      <c r="X27" s="3" t="s">
        <v>2</v>
      </c>
      <c r="Y27" s="306"/>
    </row>
    <row r="28" spans="1:25" ht="26.1" customHeight="1" thickBot="1" x14ac:dyDescent="0.2">
      <c r="A28" s="763"/>
      <c r="B28" s="527"/>
      <c r="C28" s="528"/>
      <c r="D28" s="600"/>
      <c r="E28" s="526" t="s">
        <v>110</v>
      </c>
      <c r="F28" s="527"/>
      <c r="G28" s="153" t="s">
        <v>84</v>
      </c>
      <c r="H28" s="526" t="s">
        <v>110</v>
      </c>
      <c r="I28" s="527"/>
      <c r="J28" s="527"/>
      <c r="K28" s="153" t="s">
        <v>84</v>
      </c>
      <c r="L28" s="526" t="s">
        <v>111</v>
      </c>
      <c r="M28" s="527"/>
      <c r="N28" s="527"/>
      <c r="O28" s="528"/>
      <c r="P28" s="526" t="s">
        <v>84</v>
      </c>
      <c r="Q28" s="528"/>
      <c r="R28" s="526" t="s">
        <v>111</v>
      </c>
      <c r="S28" s="528"/>
      <c r="T28" s="526" t="s">
        <v>84</v>
      </c>
      <c r="U28" s="528"/>
      <c r="V28" s="526" t="s">
        <v>111</v>
      </c>
      <c r="W28" s="528"/>
      <c r="X28" s="153" t="s">
        <v>84</v>
      </c>
      <c r="Y28" s="603"/>
    </row>
    <row r="29" spans="1:25" ht="23.1" customHeight="1" x14ac:dyDescent="0.15">
      <c r="A29" s="205" t="s">
        <v>107</v>
      </c>
      <c r="B29" s="511" t="s">
        <v>96</v>
      </c>
      <c r="C29" s="512"/>
      <c r="D29" s="4">
        <v>1</v>
      </c>
      <c r="E29" s="311" t="s">
        <v>85</v>
      </c>
      <c r="F29" s="312"/>
      <c r="G29" s="4" t="s">
        <v>91</v>
      </c>
      <c r="H29" s="311" t="s">
        <v>100</v>
      </c>
      <c r="I29" s="312"/>
      <c r="J29" s="312"/>
      <c r="K29" s="4" t="s">
        <v>95</v>
      </c>
      <c r="L29" s="311" t="s">
        <v>101</v>
      </c>
      <c r="M29" s="312"/>
      <c r="N29" s="312"/>
      <c r="O29" s="313"/>
      <c r="P29" s="311"/>
      <c r="Q29" s="313"/>
      <c r="R29" s="311" t="s">
        <v>102</v>
      </c>
      <c r="S29" s="313"/>
      <c r="T29" s="311" t="s">
        <v>91</v>
      </c>
      <c r="U29" s="313"/>
      <c r="V29" s="511" t="s">
        <v>104</v>
      </c>
      <c r="W29" s="512"/>
      <c r="X29" s="4" t="s">
        <v>91</v>
      </c>
      <c r="Y29" s="206">
        <f>IF(AND(G29="",K29="",P29="",T29="",X29=""),0,IF(G29="○",D29*2,IF(K29="○",D29*4,IF(P29="○",D29*6,IF(T29="○",D29*8,IF(X29="○",D29*10))))))</f>
        <v>4</v>
      </c>
    </row>
    <row r="30" spans="1:25" ht="23.1" customHeight="1" x14ac:dyDescent="0.15">
      <c r="A30" s="193" t="s">
        <v>63</v>
      </c>
      <c r="B30" s="513" t="s">
        <v>341</v>
      </c>
      <c r="C30" s="514"/>
      <c r="D30" s="21">
        <v>1</v>
      </c>
      <c r="E30" s="314" t="s">
        <v>85</v>
      </c>
      <c r="F30" s="320"/>
      <c r="G30" s="21" t="s">
        <v>95</v>
      </c>
      <c r="H30" s="314" t="s">
        <v>88</v>
      </c>
      <c r="I30" s="320"/>
      <c r="J30" s="320"/>
      <c r="K30" s="21" t="s">
        <v>91</v>
      </c>
      <c r="L30" s="314" t="s">
        <v>89</v>
      </c>
      <c r="M30" s="320"/>
      <c r="N30" s="320"/>
      <c r="O30" s="315"/>
      <c r="P30" s="314"/>
      <c r="Q30" s="315"/>
      <c r="R30" s="314" t="s">
        <v>103</v>
      </c>
      <c r="S30" s="315"/>
      <c r="T30" s="314"/>
      <c r="U30" s="315"/>
      <c r="V30" s="316" t="s">
        <v>105</v>
      </c>
      <c r="W30" s="317"/>
      <c r="X30" s="21" t="s">
        <v>91</v>
      </c>
      <c r="Y30" s="207">
        <f>IF(AND(G30="",K30="",P30="",T30="",X30=""),0,IF(G30="○",D30*2,IF(K30="○",D30*4,IF(P30="○",D30*6,IF(T30="○",D30*8,IF(X30="○",D30*10))))))</f>
        <v>2</v>
      </c>
    </row>
    <row r="31" spans="1:25" ht="23.1" customHeight="1" thickBot="1" x14ac:dyDescent="0.2">
      <c r="A31" s="208" t="s">
        <v>92</v>
      </c>
      <c r="B31" s="784" t="s">
        <v>98</v>
      </c>
      <c r="C31" s="785"/>
      <c r="D31" s="3">
        <v>1</v>
      </c>
      <c r="E31" s="321" t="s">
        <v>85</v>
      </c>
      <c r="F31" s="340"/>
      <c r="G31" s="24"/>
      <c r="H31" s="321" t="s">
        <v>88</v>
      </c>
      <c r="I31" s="340"/>
      <c r="J31" s="340"/>
      <c r="K31" s="24"/>
      <c r="L31" s="321" t="s">
        <v>89</v>
      </c>
      <c r="M31" s="340"/>
      <c r="N31" s="340"/>
      <c r="O31" s="322"/>
      <c r="P31" s="321" t="s">
        <v>91</v>
      </c>
      <c r="Q31" s="322"/>
      <c r="R31" s="321" t="s">
        <v>103</v>
      </c>
      <c r="S31" s="322"/>
      <c r="T31" s="321"/>
      <c r="U31" s="322"/>
      <c r="V31" s="323" t="s">
        <v>105</v>
      </c>
      <c r="W31" s="324"/>
      <c r="X31" s="24" t="s">
        <v>91</v>
      </c>
      <c r="Y31" s="207" t="b">
        <f>IF(AND(G31="",K31="",P31="",T31="",X31=""),0,IF(G31="○",D31*2,IF(K31="○",D31*4,IF(P31="○",D31*6,IF(T31="○",D31*8,IF(X31="○",D31*10))))))</f>
        <v>0</v>
      </c>
    </row>
    <row r="32" spans="1:25" ht="23.1" customHeight="1" thickBot="1" x14ac:dyDescent="0.2">
      <c r="A32" s="782" t="s">
        <v>364</v>
      </c>
      <c r="B32" s="782"/>
      <c r="C32" s="782"/>
      <c r="D32" s="782"/>
      <c r="E32" s="783"/>
      <c r="F32" s="783"/>
      <c r="G32" s="783"/>
      <c r="H32" s="783"/>
      <c r="I32" s="783"/>
      <c r="J32" s="783"/>
      <c r="K32" s="783"/>
      <c r="L32" s="783"/>
      <c r="M32" s="783"/>
      <c r="N32" s="783"/>
      <c r="O32" s="783"/>
      <c r="P32" s="783"/>
      <c r="Q32" s="783"/>
      <c r="R32" s="783"/>
      <c r="S32" s="783"/>
      <c r="T32" s="783"/>
      <c r="U32" s="783"/>
      <c r="V32" s="783"/>
      <c r="W32" s="783"/>
      <c r="X32" s="783"/>
      <c r="Y32" s="25">
        <f>SUM(Y29:Y31)</f>
        <v>6</v>
      </c>
    </row>
    <row r="33" spans="1:25" ht="15" customHeight="1" x14ac:dyDescent="0.15">
      <c r="A33" s="775" t="s">
        <v>273</v>
      </c>
      <c r="B33" s="776"/>
      <c r="C33" s="777"/>
      <c r="D33" s="537" t="s">
        <v>0</v>
      </c>
      <c r="E33" s="781" t="s">
        <v>49</v>
      </c>
      <c r="F33" s="781"/>
      <c r="G33" s="781"/>
      <c r="H33" s="781"/>
      <c r="I33" s="781"/>
      <c r="J33" s="781"/>
      <c r="K33" s="781"/>
      <c r="L33" s="781"/>
      <c r="M33" s="781"/>
      <c r="N33" s="781"/>
      <c r="O33" s="781"/>
      <c r="P33" s="781"/>
      <c r="Q33" s="781"/>
      <c r="R33" s="781"/>
      <c r="S33" s="781"/>
      <c r="T33" s="781"/>
      <c r="U33" s="781"/>
      <c r="V33" s="781"/>
      <c r="W33" s="781"/>
      <c r="X33" s="781"/>
      <c r="Y33" s="584" t="s">
        <v>50</v>
      </c>
    </row>
    <row r="34" spans="1:25" ht="26.1" customHeight="1" x14ac:dyDescent="0.15">
      <c r="A34" s="631"/>
      <c r="B34" s="778"/>
      <c r="C34" s="779"/>
      <c r="D34" s="335"/>
      <c r="E34" s="343" t="s">
        <v>1</v>
      </c>
      <c r="F34" s="344"/>
      <c r="G34" s="345"/>
      <c r="H34" s="5" t="s">
        <v>79</v>
      </c>
      <c r="I34" s="343" t="s">
        <v>3</v>
      </c>
      <c r="J34" s="344"/>
      <c r="K34" s="344"/>
      <c r="L34" s="344"/>
      <c r="M34" s="345"/>
      <c r="N34" s="5" t="s">
        <v>79</v>
      </c>
      <c r="O34" s="343" t="s">
        <v>45</v>
      </c>
      <c r="P34" s="344"/>
      <c r="Q34" s="344"/>
      <c r="R34" s="345"/>
      <c r="S34" s="5" t="s">
        <v>79</v>
      </c>
      <c r="T34" s="343" t="s">
        <v>46</v>
      </c>
      <c r="U34" s="344"/>
      <c r="V34" s="344"/>
      <c r="W34" s="345"/>
      <c r="X34" s="5" t="s">
        <v>79</v>
      </c>
      <c r="Y34" s="341"/>
    </row>
    <row r="35" spans="1:25" ht="26.1" customHeight="1" thickBot="1" x14ac:dyDescent="0.2">
      <c r="A35" s="780"/>
      <c r="B35" s="541"/>
      <c r="C35" s="542"/>
      <c r="D35" s="538"/>
      <c r="E35" s="540" t="s">
        <v>6</v>
      </c>
      <c r="F35" s="541"/>
      <c r="G35" s="542"/>
      <c r="H35" s="157" t="s">
        <v>80</v>
      </c>
      <c r="I35" s="540" t="s">
        <v>6</v>
      </c>
      <c r="J35" s="541"/>
      <c r="K35" s="541"/>
      <c r="L35" s="541"/>
      <c r="M35" s="542"/>
      <c r="N35" s="157" t="s">
        <v>80</v>
      </c>
      <c r="O35" s="540" t="s">
        <v>87</v>
      </c>
      <c r="P35" s="541"/>
      <c r="Q35" s="541"/>
      <c r="R35" s="542"/>
      <c r="S35" s="157" t="s">
        <v>80</v>
      </c>
      <c r="T35" s="540" t="s">
        <v>87</v>
      </c>
      <c r="U35" s="541"/>
      <c r="V35" s="541"/>
      <c r="W35" s="542"/>
      <c r="X35" s="157" t="s">
        <v>80</v>
      </c>
      <c r="Y35" s="585"/>
    </row>
    <row r="36" spans="1:25" ht="23.1" customHeight="1" x14ac:dyDescent="0.15">
      <c r="A36" s="209" t="s">
        <v>106</v>
      </c>
      <c r="B36" s="748" t="s">
        <v>77</v>
      </c>
      <c r="C36" s="749"/>
      <c r="D36" s="6">
        <v>3</v>
      </c>
      <c r="E36" s="346" t="s">
        <v>78</v>
      </c>
      <c r="F36" s="347"/>
      <c r="G36" s="348"/>
      <c r="H36" s="6"/>
      <c r="I36" s="517"/>
      <c r="J36" s="518"/>
      <c r="K36" s="518"/>
      <c r="L36" s="518"/>
      <c r="M36" s="519"/>
      <c r="N36" s="196"/>
      <c r="O36" s="517"/>
      <c r="P36" s="518"/>
      <c r="Q36" s="518"/>
      <c r="R36" s="519"/>
      <c r="S36" s="210"/>
      <c r="T36" s="750"/>
      <c r="U36" s="751"/>
      <c r="V36" s="751"/>
      <c r="W36" s="752"/>
      <c r="X36" s="210"/>
      <c r="Y36" s="211">
        <f>D36*1*(H36+N36+S36+X36)</f>
        <v>0</v>
      </c>
    </row>
    <row r="37" spans="1:25" ht="23.1" customHeight="1" thickBot="1" x14ac:dyDescent="0.2">
      <c r="A37" s="212" t="s">
        <v>93</v>
      </c>
      <c r="B37" s="343" t="s">
        <v>97</v>
      </c>
      <c r="C37" s="345"/>
      <c r="D37" s="5">
        <v>5</v>
      </c>
      <c r="E37" s="343" t="s">
        <v>78</v>
      </c>
      <c r="F37" s="344"/>
      <c r="G37" s="345"/>
      <c r="H37" s="5"/>
      <c r="I37" s="365"/>
      <c r="J37" s="366"/>
      <c r="K37" s="366"/>
      <c r="L37" s="366"/>
      <c r="M37" s="367"/>
      <c r="N37" s="5"/>
      <c r="O37" s="365"/>
      <c r="P37" s="366"/>
      <c r="Q37" s="366"/>
      <c r="R37" s="367"/>
      <c r="S37" s="213"/>
      <c r="T37" s="753"/>
      <c r="U37" s="754"/>
      <c r="V37" s="754"/>
      <c r="W37" s="755"/>
      <c r="X37" s="213"/>
      <c r="Y37" s="214">
        <f>D37*1*(H37+N37+S37+X37)</f>
        <v>0</v>
      </c>
    </row>
    <row r="38" spans="1:25" ht="23.1" customHeight="1" thickBot="1" x14ac:dyDescent="0.2">
      <c r="A38" s="739" t="s">
        <v>365</v>
      </c>
      <c r="B38" s="739"/>
      <c r="C38" s="739"/>
      <c r="D38" s="739"/>
      <c r="E38" s="739"/>
      <c r="F38" s="739"/>
      <c r="G38" s="739"/>
      <c r="H38" s="739"/>
      <c r="I38" s="739"/>
      <c r="J38" s="739"/>
      <c r="K38" s="739"/>
      <c r="L38" s="739"/>
      <c r="M38" s="739"/>
      <c r="N38" s="739"/>
      <c r="O38" s="739"/>
      <c r="P38" s="739"/>
      <c r="Q38" s="739"/>
      <c r="R38" s="739"/>
      <c r="S38" s="739"/>
      <c r="T38" s="739"/>
      <c r="U38" s="739"/>
      <c r="V38" s="739"/>
      <c r="W38" s="739"/>
      <c r="X38" s="739"/>
      <c r="Y38" s="10">
        <f>SUM(Y36:Y37)</f>
        <v>0</v>
      </c>
    </row>
    <row r="39" spans="1:25" ht="15" customHeight="1" x14ac:dyDescent="0.15">
      <c r="A39" s="740" t="s">
        <v>274</v>
      </c>
      <c r="B39" s="741"/>
      <c r="C39" s="742"/>
      <c r="D39" s="384" t="s">
        <v>0</v>
      </c>
      <c r="E39" s="747" t="s">
        <v>49</v>
      </c>
      <c r="F39" s="747"/>
      <c r="G39" s="747"/>
      <c r="H39" s="747"/>
      <c r="I39" s="747"/>
      <c r="J39" s="747"/>
      <c r="K39" s="747"/>
      <c r="L39" s="747"/>
      <c r="M39" s="747"/>
      <c r="N39" s="747"/>
      <c r="O39" s="747"/>
      <c r="P39" s="747"/>
      <c r="Q39" s="747"/>
      <c r="R39" s="747"/>
      <c r="S39" s="747"/>
      <c r="T39" s="747"/>
      <c r="U39" s="747"/>
      <c r="V39" s="747"/>
      <c r="W39" s="747"/>
      <c r="X39" s="747"/>
      <c r="Y39" s="388" t="s">
        <v>50</v>
      </c>
    </row>
    <row r="40" spans="1:25" ht="34.5" customHeight="1" x14ac:dyDescent="0.15">
      <c r="A40" s="743"/>
      <c r="B40" s="744"/>
      <c r="C40" s="745"/>
      <c r="D40" s="385"/>
      <c r="E40" s="391" t="s">
        <v>1</v>
      </c>
      <c r="F40" s="392"/>
      <c r="G40" s="11" t="s">
        <v>2</v>
      </c>
      <c r="H40" s="391" t="s">
        <v>3</v>
      </c>
      <c r="I40" s="393"/>
      <c r="J40" s="392"/>
      <c r="K40" s="11" t="s">
        <v>2</v>
      </c>
      <c r="L40" s="391" t="s">
        <v>4</v>
      </c>
      <c r="M40" s="393"/>
      <c r="N40" s="393"/>
      <c r="O40" s="392"/>
      <c r="P40" s="391" t="s">
        <v>2</v>
      </c>
      <c r="Q40" s="392"/>
      <c r="R40" s="391" t="s">
        <v>5</v>
      </c>
      <c r="S40" s="392"/>
      <c r="T40" s="391" t="s">
        <v>2</v>
      </c>
      <c r="U40" s="392"/>
      <c r="V40" s="391" t="s">
        <v>43</v>
      </c>
      <c r="W40" s="392"/>
      <c r="X40" s="11" t="s">
        <v>79</v>
      </c>
      <c r="Y40" s="389"/>
    </row>
    <row r="41" spans="1:25" ht="34.5" customHeight="1" thickBot="1" x14ac:dyDescent="0.2">
      <c r="A41" s="746"/>
      <c r="B41" s="424"/>
      <c r="C41" s="426"/>
      <c r="D41" s="593"/>
      <c r="E41" s="423" t="s">
        <v>319</v>
      </c>
      <c r="F41" s="426"/>
      <c r="G41" s="66" t="s">
        <v>7</v>
      </c>
      <c r="H41" s="423" t="s">
        <v>319</v>
      </c>
      <c r="I41" s="424"/>
      <c r="J41" s="426"/>
      <c r="K41" s="66" t="s">
        <v>7</v>
      </c>
      <c r="L41" s="423" t="s">
        <v>319</v>
      </c>
      <c r="M41" s="424"/>
      <c r="N41" s="424"/>
      <c r="O41" s="426"/>
      <c r="P41" s="423" t="s">
        <v>7</v>
      </c>
      <c r="Q41" s="426"/>
      <c r="R41" s="423" t="s">
        <v>319</v>
      </c>
      <c r="S41" s="426"/>
      <c r="T41" s="423" t="s">
        <v>7</v>
      </c>
      <c r="U41" s="426"/>
      <c r="V41" s="423" t="s">
        <v>319</v>
      </c>
      <c r="W41" s="426"/>
      <c r="X41" s="66" t="s">
        <v>80</v>
      </c>
      <c r="Y41" s="510"/>
    </row>
    <row r="42" spans="1:25" ht="35.1" customHeight="1" thickBot="1" x14ac:dyDescent="0.2">
      <c r="A42" s="215" t="s" ph="1">
        <v>94</v>
      </c>
      <c r="B42" s="610" t="s">
        <v>366</v>
      </c>
      <c r="C42" s="611"/>
      <c r="D42" s="12">
        <v>3</v>
      </c>
      <c r="E42" s="615" t="s">
        <v>367</v>
      </c>
      <c r="F42" s="611"/>
      <c r="G42" s="12" t="s">
        <v>91</v>
      </c>
      <c r="H42" s="615" t="s">
        <v>368</v>
      </c>
      <c r="I42" s="614"/>
      <c r="J42" s="611"/>
      <c r="K42" s="197" t="s">
        <v>91</v>
      </c>
      <c r="L42" s="615" t="s">
        <v>369</v>
      </c>
      <c r="M42" s="614"/>
      <c r="N42" s="614"/>
      <c r="O42" s="611"/>
      <c r="P42" s="610" t="s">
        <v>91</v>
      </c>
      <c r="Q42" s="611"/>
      <c r="R42" s="615" t="s">
        <v>370</v>
      </c>
      <c r="S42" s="616"/>
      <c r="T42" s="610" t="s">
        <v>91</v>
      </c>
      <c r="U42" s="611"/>
      <c r="V42" s="399" t="s">
        <v>371</v>
      </c>
      <c r="W42" s="400"/>
      <c r="X42" s="159"/>
      <c r="Y42" s="216">
        <f>IF(AND(G42="",K42="",P42="",T42="",X42=""),0,(IF(G42="〇",D42*4,IF(K42="〇",D42*8,IF(P42="〇",D42*12,IF(T42="〇",D42*16,IF(ISNUMBER(X42),D42*16+X42,0)))))))</f>
        <v>0</v>
      </c>
    </row>
    <row r="43" spans="1:25" s="78" customFormat="1" ht="23.1" customHeight="1" thickBot="1" x14ac:dyDescent="0.2">
      <c r="A43" s="731" t="s">
        <v>373</v>
      </c>
      <c r="B43" s="732"/>
      <c r="C43" s="732"/>
      <c r="D43" s="732"/>
      <c r="E43" s="732"/>
      <c r="F43" s="732"/>
      <c r="G43" s="732"/>
      <c r="H43" s="732"/>
      <c r="I43" s="732"/>
      <c r="J43" s="732"/>
      <c r="K43" s="732"/>
      <c r="L43" s="732"/>
      <c r="M43" s="732"/>
      <c r="N43" s="732"/>
      <c r="O43" s="732"/>
      <c r="P43" s="732"/>
      <c r="Q43" s="732"/>
      <c r="R43" s="732"/>
      <c r="S43" s="732"/>
      <c r="T43" s="732"/>
      <c r="U43" s="732"/>
      <c r="V43" s="732"/>
      <c r="W43" s="732"/>
      <c r="X43" s="733"/>
      <c r="Y43" s="219">
        <f>SUM(Y42:Y42)</f>
        <v>0</v>
      </c>
    </row>
    <row r="44" spans="1:25" ht="23.1" customHeight="1" thickBot="1" x14ac:dyDescent="0.2">
      <c r="A44" s="734" t="s">
        <v>374</v>
      </c>
      <c r="B44" s="734"/>
      <c r="C44" s="734"/>
      <c r="D44" s="734"/>
      <c r="E44" s="734"/>
      <c r="F44" s="734"/>
      <c r="G44" s="734"/>
      <c r="H44" s="734"/>
      <c r="I44" s="734"/>
      <c r="J44" s="734"/>
      <c r="K44" s="734"/>
      <c r="L44" s="734"/>
      <c r="M44" s="734"/>
      <c r="N44" s="734"/>
      <c r="O44" s="734"/>
      <c r="P44" s="734"/>
      <c r="Q44" s="734"/>
      <c r="R44" s="734"/>
      <c r="S44" s="734"/>
      <c r="T44" s="734"/>
      <c r="U44" s="734"/>
      <c r="V44" s="734"/>
      <c r="W44" s="734"/>
      <c r="X44" s="734"/>
      <c r="Y44" s="30">
        <f>SUM(Y25,Y32,Y38,Y43)</f>
        <v>66</v>
      </c>
    </row>
    <row r="45" spans="1:25" ht="15" customHeight="1" thickBot="1" x14ac:dyDescent="0.2">
      <c r="A45" s="220"/>
      <c r="B45" s="221"/>
      <c r="C45" s="221"/>
      <c r="D45" s="221"/>
      <c r="E45" s="221"/>
      <c r="F45" s="221"/>
      <c r="G45" s="221"/>
      <c r="H45" s="221"/>
      <c r="I45" s="221"/>
      <c r="J45" s="221"/>
      <c r="K45" s="221"/>
      <c r="L45" s="221"/>
      <c r="M45" s="221"/>
      <c r="N45" s="221"/>
      <c r="O45" s="221"/>
      <c r="P45" s="221"/>
      <c r="Q45" s="221"/>
      <c r="R45" s="222"/>
      <c r="S45" s="222"/>
      <c r="T45" s="221"/>
      <c r="U45" s="221"/>
      <c r="V45" s="222"/>
      <c r="W45" s="222"/>
      <c r="X45" s="222"/>
      <c r="Y45" s="223"/>
    </row>
    <row r="46" spans="1:25" ht="15" customHeight="1" x14ac:dyDescent="0.15">
      <c r="A46" s="703" t="s">
        <v>375</v>
      </c>
      <c r="B46" s="704"/>
      <c r="C46" s="705"/>
      <c r="D46" s="412" t="s">
        <v>0</v>
      </c>
      <c r="E46" s="736" t="s">
        <v>49</v>
      </c>
      <c r="F46" s="737"/>
      <c r="G46" s="737"/>
      <c r="H46" s="737"/>
      <c r="I46" s="737"/>
      <c r="J46" s="737"/>
      <c r="K46" s="737"/>
      <c r="L46" s="737"/>
      <c r="M46" s="737"/>
      <c r="N46" s="737"/>
      <c r="O46" s="737"/>
      <c r="P46" s="737"/>
      <c r="Q46" s="737"/>
      <c r="R46" s="737"/>
      <c r="S46" s="737"/>
      <c r="T46" s="737"/>
      <c r="U46" s="737"/>
      <c r="V46" s="737"/>
      <c r="W46" s="737"/>
      <c r="X46" s="738"/>
      <c r="Y46" s="431" t="s">
        <v>50</v>
      </c>
    </row>
    <row r="47" spans="1:25" ht="26.1" customHeight="1" x14ac:dyDescent="0.15">
      <c r="A47" s="706"/>
      <c r="B47" s="735"/>
      <c r="C47" s="708"/>
      <c r="D47" s="413"/>
      <c r="E47" s="434" t="s">
        <v>1</v>
      </c>
      <c r="F47" s="435"/>
      <c r="G47" s="436"/>
      <c r="H47" s="199" t="s">
        <v>2</v>
      </c>
      <c r="I47" s="434" t="s">
        <v>3</v>
      </c>
      <c r="J47" s="435"/>
      <c r="K47" s="435"/>
      <c r="L47" s="435"/>
      <c r="M47" s="436"/>
      <c r="N47" s="199" t="s">
        <v>2</v>
      </c>
      <c r="O47" s="434" t="s">
        <v>45</v>
      </c>
      <c r="P47" s="435"/>
      <c r="Q47" s="435"/>
      <c r="R47" s="436"/>
      <c r="S47" s="199" t="s">
        <v>2</v>
      </c>
      <c r="T47" s="434" t="s">
        <v>46</v>
      </c>
      <c r="U47" s="435"/>
      <c r="V47" s="435"/>
      <c r="W47" s="436"/>
      <c r="X47" s="199" t="s">
        <v>2</v>
      </c>
      <c r="Y47" s="432"/>
    </row>
    <row r="48" spans="1:25" ht="26.1" customHeight="1" thickBot="1" x14ac:dyDescent="0.2">
      <c r="A48" s="709"/>
      <c r="B48" s="573"/>
      <c r="C48" s="574"/>
      <c r="D48" s="586"/>
      <c r="E48" s="572" t="s">
        <v>6</v>
      </c>
      <c r="F48" s="573"/>
      <c r="G48" s="574"/>
      <c r="H48" s="165" t="s">
        <v>7</v>
      </c>
      <c r="I48" s="572" t="s">
        <v>8</v>
      </c>
      <c r="J48" s="573"/>
      <c r="K48" s="573"/>
      <c r="L48" s="573"/>
      <c r="M48" s="574"/>
      <c r="N48" s="165" t="s">
        <v>7</v>
      </c>
      <c r="O48" s="572" t="s">
        <v>47</v>
      </c>
      <c r="P48" s="573"/>
      <c r="Q48" s="573"/>
      <c r="R48" s="574"/>
      <c r="S48" s="165" t="s">
        <v>7</v>
      </c>
      <c r="T48" s="572" t="s">
        <v>48</v>
      </c>
      <c r="U48" s="573"/>
      <c r="V48" s="573"/>
      <c r="W48" s="574"/>
      <c r="X48" s="165" t="s">
        <v>7</v>
      </c>
      <c r="Y48" s="583"/>
    </row>
    <row r="49" spans="1:25" ht="23.1" customHeight="1" x14ac:dyDescent="0.15">
      <c r="A49" s="224" t="s">
        <v>302</v>
      </c>
      <c r="B49" s="575" t="s">
        <v>20</v>
      </c>
      <c r="C49" s="576"/>
      <c r="D49" s="96">
        <v>7</v>
      </c>
      <c r="E49" s="437" t="s">
        <v>22</v>
      </c>
      <c r="F49" s="438"/>
      <c r="G49" s="439"/>
      <c r="H49" s="96" t="s">
        <v>91</v>
      </c>
      <c r="I49" s="577"/>
      <c r="J49" s="578"/>
      <c r="K49" s="578"/>
      <c r="L49" s="578"/>
      <c r="M49" s="579"/>
      <c r="N49" s="198"/>
      <c r="O49" s="577"/>
      <c r="P49" s="578"/>
      <c r="Q49" s="578"/>
      <c r="R49" s="579"/>
      <c r="S49" s="162"/>
      <c r="T49" s="580"/>
      <c r="U49" s="581"/>
      <c r="V49" s="581"/>
      <c r="W49" s="582"/>
      <c r="X49" s="163"/>
      <c r="Y49" s="225" t="b">
        <f t="shared" ref="Y49:Y50" si="1">IF(AND(H49="",N49="",S49="",X49=""),0,IF(H49="○",D49*1,IF(N49="○",D49*3,IF(S49="○",D49*5,IF(X49="○",D49*8)))))</f>
        <v>0</v>
      </c>
    </row>
    <row r="50" spans="1:25" ht="23.1" customHeight="1" thickBot="1" x14ac:dyDescent="0.2">
      <c r="A50" s="226" t="s">
        <v>372</v>
      </c>
      <c r="B50" s="529" t="s">
        <v>21</v>
      </c>
      <c r="C50" s="530"/>
      <c r="D50" s="199">
        <v>5</v>
      </c>
      <c r="E50" s="566" t="s">
        <v>23</v>
      </c>
      <c r="F50" s="567"/>
      <c r="G50" s="568"/>
      <c r="H50" s="98" t="s">
        <v>91</v>
      </c>
      <c r="I50" s="566" t="s">
        <v>24</v>
      </c>
      <c r="J50" s="567"/>
      <c r="K50" s="567"/>
      <c r="L50" s="567"/>
      <c r="M50" s="568"/>
      <c r="N50" s="98" t="s">
        <v>91</v>
      </c>
      <c r="O50" s="566" t="s">
        <v>73</v>
      </c>
      <c r="P50" s="567"/>
      <c r="Q50" s="567"/>
      <c r="R50" s="568"/>
      <c r="S50" s="98" t="s">
        <v>91</v>
      </c>
      <c r="T50" s="569" t="s">
        <v>25</v>
      </c>
      <c r="U50" s="570"/>
      <c r="V50" s="570"/>
      <c r="W50" s="571"/>
      <c r="X50" s="98" t="s">
        <v>91</v>
      </c>
      <c r="Y50" s="227" t="b">
        <f t="shared" si="1"/>
        <v>0</v>
      </c>
    </row>
    <row r="51" spans="1:25" ht="23.1" customHeight="1" thickBot="1" x14ac:dyDescent="0.2">
      <c r="A51" s="440" t="s">
        <v>309</v>
      </c>
      <c r="B51" s="440"/>
      <c r="C51" s="440"/>
      <c r="D51" s="440"/>
      <c r="E51" s="440"/>
      <c r="F51" s="440"/>
      <c r="G51" s="440"/>
      <c r="H51" s="440"/>
      <c r="I51" s="440"/>
      <c r="J51" s="440"/>
      <c r="K51" s="440"/>
      <c r="L51" s="440"/>
      <c r="M51" s="440"/>
      <c r="N51" s="440"/>
      <c r="O51" s="440"/>
      <c r="P51" s="440"/>
      <c r="Q51" s="440"/>
      <c r="R51" s="440"/>
      <c r="S51" s="440"/>
      <c r="T51" s="440"/>
      <c r="U51" s="440"/>
      <c r="V51" s="440"/>
      <c r="W51" s="440"/>
      <c r="X51" s="440"/>
      <c r="Y51" s="105">
        <f>SUM(Y49:Y50)</f>
        <v>0</v>
      </c>
    </row>
  </sheetData>
  <mergeCells count="194">
    <mergeCell ref="O11:R11"/>
    <mergeCell ref="T11:W11"/>
    <mergeCell ref="E12:G12"/>
    <mergeCell ref="I12:M12"/>
    <mergeCell ref="O12:R12"/>
    <mergeCell ref="T12:W12"/>
    <mergeCell ref="A2:Y2"/>
    <mergeCell ref="C4:X6"/>
    <mergeCell ref="C7:X7"/>
    <mergeCell ref="C8:X8"/>
    <mergeCell ref="A10:C12"/>
    <mergeCell ref="D10:D12"/>
    <mergeCell ref="E10:X10"/>
    <mergeCell ref="Y10:Y12"/>
    <mergeCell ref="E11:G11"/>
    <mergeCell ref="I11:M11"/>
    <mergeCell ref="B13:C13"/>
    <mergeCell ref="E13:G13"/>
    <mergeCell ref="I13:M13"/>
    <mergeCell ref="O13:R13"/>
    <mergeCell ref="T13:W13"/>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Y33:Y35"/>
    <mergeCell ref="E35:G35"/>
    <mergeCell ref="E34:G34"/>
    <mergeCell ref="I34:M34"/>
    <mergeCell ref="O34:R34"/>
    <mergeCell ref="T34:W34"/>
    <mergeCell ref="E30:F30"/>
    <mergeCell ref="H30:J30"/>
    <mergeCell ref="L30:O30"/>
    <mergeCell ref="P30:Q30"/>
    <mergeCell ref="R30:S30"/>
    <mergeCell ref="T30:U30"/>
    <mergeCell ref="V30:W30"/>
    <mergeCell ref="E31:F31"/>
    <mergeCell ref="H31:J31"/>
    <mergeCell ref="L31:O31"/>
    <mergeCell ref="P31:Q31"/>
    <mergeCell ref="R31:S31"/>
    <mergeCell ref="T31:U31"/>
    <mergeCell ref="V31:W31"/>
    <mergeCell ref="A32:X32"/>
    <mergeCell ref="B30:C30"/>
    <mergeCell ref="B31:C31"/>
    <mergeCell ref="A46:C48"/>
    <mergeCell ref="D46:D48"/>
    <mergeCell ref="E46:X46"/>
    <mergeCell ref="E42:F42"/>
    <mergeCell ref="H42:J42"/>
    <mergeCell ref="L42:O42"/>
    <mergeCell ref="P42:Q42"/>
    <mergeCell ref="R42:S42"/>
    <mergeCell ref="T42:U42"/>
    <mergeCell ref="V42:W42"/>
    <mergeCell ref="A43:X43"/>
    <mergeCell ref="A44:X44"/>
    <mergeCell ref="B42:C42"/>
    <mergeCell ref="B22:C22"/>
    <mergeCell ref="E22:G22"/>
    <mergeCell ref="I22:M22"/>
    <mergeCell ref="O22:R22"/>
    <mergeCell ref="T22:W22"/>
    <mergeCell ref="B23:C23"/>
    <mergeCell ref="E23:G23"/>
    <mergeCell ref="I23:M23"/>
    <mergeCell ref="O23:R23"/>
    <mergeCell ref="T23:W23"/>
    <mergeCell ref="B24:C24"/>
    <mergeCell ref="E24:G24"/>
    <mergeCell ref="I24:M24"/>
    <mergeCell ref="O24:R24"/>
    <mergeCell ref="T24:W24"/>
    <mergeCell ref="A25:X25"/>
    <mergeCell ref="A26:C28"/>
    <mergeCell ref="D26:D28"/>
    <mergeCell ref="E26:X26"/>
    <mergeCell ref="T28:U28"/>
    <mergeCell ref="V28:W28"/>
    <mergeCell ref="E28:F28"/>
    <mergeCell ref="H28:J28"/>
    <mergeCell ref="L28:O28"/>
    <mergeCell ref="P28:Q28"/>
    <mergeCell ref="R28:S28"/>
    <mergeCell ref="E27:F27"/>
    <mergeCell ref="H27:J27"/>
    <mergeCell ref="L27:O27"/>
    <mergeCell ref="P27:Q27"/>
    <mergeCell ref="R27:S27"/>
    <mergeCell ref="T27:U27"/>
    <mergeCell ref="V27:W27"/>
    <mergeCell ref="Y26:Y28"/>
    <mergeCell ref="B29:C29"/>
    <mergeCell ref="E29:F29"/>
    <mergeCell ref="H29:J29"/>
    <mergeCell ref="L29:O29"/>
    <mergeCell ref="P29:Q29"/>
    <mergeCell ref="R29:S29"/>
    <mergeCell ref="T29:U29"/>
    <mergeCell ref="V29:W29"/>
    <mergeCell ref="I35:M35"/>
    <mergeCell ref="O35:R35"/>
    <mergeCell ref="T35:W35"/>
    <mergeCell ref="B36:C36"/>
    <mergeCell ref="E36:G36"/>
    <mergeCell ref="I36:M36"/>
    <mergeCell ref="O36:R36"/>
    <mergeCell ref="T36:W36"/>
    <mergeCell ref="B37:C37"/>
    <mergeCell ref="E37:G37"/>
    <mergeCell ref="I37:M37"/>
    <mergeCell ref="O37:R37"/>
    <mergeCell ref="T37:W37"/>
    <mergeCell ref="A33:C35"/>
    <mergeCell ref="D33:D35"/>
    <mergeCell ref="E33:X33"/>
    <mergeCell ref="A38:X38"/>
    <mergeCell ref="A39:C41"/>
    <mergeCell ref="D39:D41"/>
    <mergeCell ref="E39:X39"/>
    <mergeCell ref="Y39:Y41"/>
    <mergeCell ref="E40:F40"/>
    <mergeCell ref="H40:J40"/>
    <mergeCell ref="L40:O40"/>
    <mergeCell ref="P40:Q40"/>
    <mergeCell ref="R40:S40"/>
    <mergeCell ref="T40:U40"/>
    <mergeCell ref="V40:W40"/>
    <mergeCell ref="E41:F41"/>
    <mergeCell ref="H41:J41"/>
    <mergeCell ref="L41:O41"/>
    <mergeCell ref="P41:Q41"/>
    <mergeCell ref="R41:S41"/>
    <mergeCell ref="T41:U41"/>
    <mergeCell ref="V41:W41"/>
    <mergeCell ref="Y46:Y48"/>
    <mergeCell ref="E47:G47"/>
    <mergeCell ref="I47:M47"/>
    <mergeCell ref="O47:R47"/>
    <mergeCell ref="T47:W47"/>
    <mergeCell ref="E48:G48"/>
    <mergeCell ref="I48:M48"/>
    <mergeCell ref="O48:R48"/>
    <mergeCell ref="T48:W48"/>
    <mergeCell ref="A51:X51"/>
    <mergeCell ref="B49:C49"/>
    <mergeCell ref="E49:G49"/>
    <mergeCell ref="I49:M49"/>
    <mergeCell ref="O49:R49"/>
    <mergeCell ref="T49:W49"/>
    <mergeCell ref="B50:C50"/>
    <mergeCell ref="E50:G50"/>
    <mergeCell ref="I50:M50"/>
    <mergeCell ref="O50:R50"/>
    <mergeCell ref="T50:W50"/>
  </mergeCells>
  <phoneticPr fontId="1"/>
  <dataValidations count="2">
    <dataValidation type="list" allowBlank="1" showInputMessage="1" showErrorMessage="1" sqref="G45 K45 P45:Q45 P42:Q42 K42 G42 T42:U42 T45:U45" xr:uid="{CA64F581-2BE1-48B0-B4F8-5FCDBDBF02A3}">
      <formula1>"　,〇"</formula1>
    </dataValidation>
    <dataValidation type="list" allowBlank="1" showInputMessage="1" showErrorMessage="1" sqref="H49:H50 X50 S50 N50 G29:G31 K29:K31 P29:Q31 T29:U31 X29:X31 H13 X22 S21:S22 N21:N23 X14:X19 N13:N19 S13:S19 H15:H24" xr:uid="{DE877CFD-6111-4F6F-A063-757A67811829}">
      <formula1>"　,○"</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68684-E47A-4FAC-8D6B-864C01B7F3C4}">
  <dimension ref="A1:AD25"/>
  <sheetViews>
    <sheetView zoomScaleNormal="100" workbookViewId="0">
      <selection activeCell="Z19" sqref="Z19"/>
    </sheetView>
  </sheetViews>
  <sheetFormatPr defaultRowHeight="13.5" x14ac:dyDescent="0.15"/>
  <cols>
    <col min="1" max="1" width="3.625" style="2"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x14ac:dyDescent="0.15">
      <c r="A1" s="1" t="s">
        <v>290</v>
      </c>
      <c r="B1" s="1"/>
    </row>
    <row r="2" spans="1:30" s="2" customFormat="1" ht="17.25" customHeight="1" x14ac:dyDescent="0.15">
      <c r="A2" s="467" t="s">
        <v>378</v>
      </c>
      <c r="B2" s="467"/>
      <c r="C2" s="467"/>
      <c r="D2" s="467"/>
      <c r="E2" s="467"/>
      <c r="F2" s="467"/>
      <c r="G2" s="467"/>
      <c r="H2" s="467"/>
      <c r="I2" s="467"/>
      <c r="J2" s="467"/>
      <c r="K2" s="467"/>
      <c r="L2" s="467"/>
      <c r="M2" s="467"/>
      <c r="N2" s="467"/>
      <c r="O2" s="467"/>
      <c r="P2" s="467"/>
      <c r="Q2" s="467"/>
      <c r="R2" s="467"/>
      <c r="S2" s="467"/>
      <c r="T2" s="467"/>
      <c r="U2" s="467"/>
      <c r="V2" s="467"/>
      <c r="W2" s="467"/>
      <c r="X2" s="7"/>
      <c r="Y2" s="7"/>
      <c r="Z2" s="7"/>
      <c r="AA2" s="7"/>
      <c r="AB2" s="7"/>
      <c r="AC2" s="7"/>
    </row>
    <row r="3" spans="1:30" s="2" customFormat="1" ht="9" customHeight="1" thickBot="1" x14ac:dyDescent="0.2"/>
    <row r="4" spans="1:30" s="2" customFormat="1" ht="13.5" customHeight="1" thickBot="1" x14ac:dyDescent="0.2">
      <c r="B4" s="236" t="s">
        <v>9</v>
      </c>
      <c r="C4" s="237"/>
      <c r="D4" s="237"/>
      <c r="E4" s="237"/>
      <c r="F4" s="237"/>
      <c r="G4" s="237"/>
      <c r="H4" s="237"/>
      <c r="I4" s="237"/>
      <c r="J4" s="237"/>
      <c r="K4" s="237"/>
      <c r="L4" s="237"/>
      <c r="M4" s="237"/>
      <c r="N4" s="237"/>
      <c r="O4" s="237"/>
      <c r="P4" s="237"/>
      <c r="Q4" s="237"/>
      <c r="R4" s="237"/>
      <c r="S4" s="237"/>
      <c r="T4" s="237"/>
      <c r="U4" s="237"/>
      <c r="V4" s="238"/>
      <c r="W4" s="239"/>
      <c r="X4" s="40"/>
      <c r="Y4" s="40"/>
      <c r="Z4" s="40"/>
      <c r="AA4" s="40"/>
      <c r="AB4" s="40"/>
      <c r="AC4" s="40"/>
      <c r="AD4" s="40"/>
    </row>
    <row r="5" spans="1:30" s="2" customFormat="1" ht="13.5" customHeight="1" thickBot="1" x14ac:dyDescent="0.2">
      <c r="B5" s="236"/>
      <c r="C5" s="237"/>
      <c r="D5" s="237"/>
      <c r="E5" s="237"/>
      <c r="F5" s="237"/>
      <c r="G5" s="237"/>
      <c r="H5" s="237"/>
      <c r="I5" s="237"/>
      <c r="J5" s="237"/>
      <c r="K5" s="237"/>
      <c r="L5" s="237"/>
      <c r="M5" s="237"/>
      <c r="N5" s="237"/>
      <c r="O5" s="237"/>
      <c r="P5" s="237"/>
      <c r="Q5" s="237"/>
      <c r="R5" s="237"/>
      <c r="S5" s="237"/>
      <c r="T5" s="237"/>
      <c r="U5" s="237"/>
      <c r="V5" s="238"/>
      <c r="W5" s="239"/>
      <c r="X5" s="40"/>
      <c r="Y5" s="40"/>
      <c r="Z5" s="40"/>
      <c r="AA5" s="40"/>
      <c r="AB5" s="40"/>
      <c r="AC5" s="40"/>
      <c r="AD5" s="40"/>
    </row>
    <row r="6" spans="1:30" s="2" customFormat="1" ht="10.5" customHeight="1" thickBot="1" x14ac:dyDescent="0.2">
      <c r="B6" s="236"/>
      <c r="C6" s="237"/>
      <c r="D6" s="237"/>
      <c r="E6" s="237"/>
      <c r="F6" s="237"/>
      <c r="G6" s="237"/>
      <c r="H6" s="237"/>
      <c r="I6" s="237"/>
      <c r="J6" s="237"/>
      <c r="K6" s="237"/>
      <c r="L6" s="237"/>
      <c r="M6" s="237"/>
      <c r="N6" s="237"/>
      <c r="O6" s="237"/>
      <c r="P6" s="237"/>
      <c r="Q6" s="237"/>
      <c r="R6" s="237"/>
      <c r="S6" s="237"/>
      <c r="T6" s="237"/>
      <c r="U6" s="237"/>
      <c r="V6" s="238"/>
      <c r="W6" s="239"/>
      <c r="X6" s="40"/>
      <c r="Y6" s="40"/>
      <c r="Z6" s="40"/>
      <c r="AA6" s="40"/>
      <c r="AB6" s="40"/>
      <c r="AC6" s="40"/>
      <c r="AD6" s="40"/>
    </row>
    <row r="7" spans="1:30" s="2" customFormat="1" ht="18" customHeight="1" thickBot="1" x14ac:dyDescent="0.2">
      <c r="B7" s="805" t="s">
        <v>262</v>
      </c>
      <c r="C7" s="806"/>
      <c r="D7" s="806"/>
      <c r="E7" s="806"/>
      <c r="F7" s="806"/>
      <c r="G7" s="806"/>
      <c r="H7" s="806"/>
      <c r="I7" s="806"/>
      <c r="J7" s="806"/>
      <c r="K7" s="806"/>
      <c r="L7" s="806"/>
      <c r="M7" s="806"/>
      <c r="N7" s="806"/>
      <c r="O7" s="806"/>
      <c r="P7" s="806"/>
      <c r="Q7" s="806"/>
      <c r="R7" s="806"/>
      <c r="S7" s="806"/>
      <c r="T7" s="806"/>
      <c r="U7" s="806"/>
      <c r="V7" s="806"/>
      <c r="W7" s="807"/>
      <c r="X7" s="1"/>
      <c r="Y7" s="1"/>
      <c r="Z7" s="1"/>
      <c r="AA7" s="1"/>
      <c r="AB7" s="1"/>
      <c r="AC7" s="1"/>
      <c r="AD7" s="1"/>
    </row>
    <row r="8" spans="1:30" s="2" customFormat="1" ht="18" customHeight="1" thickBot="1" x14ac:dyDescent="0.2">
      <c r="B8" s="805" t="s">
        <v>263</v>
      </c>
      <c r="C8" s="806"/>
      <c r="D8" s="806"/>
      <c r="E8" s="806"/>
      <c r="F8" s="806"/>
      <c r="G8" s="806"/>
      <c r="H8" s="806"/>
      <c r="I8" s="806"/>
      <c r="J8" s="806"/>
      <c r="K8" s="806"/>
      <c r="L8" s="806"/>
      <c r="M8" s="806"/>
      <c r="N8" s="806"/>
      <c r="O8" s="806"/>
      <c r="P8" s="806"/>
      <c r="Q8" s="806"/>
      <c r="R8" s="806"/>
      <c r="S8" s="806"/>
      <c r="T8" s="806"/>
      <c r="U8" s="806"/>
      <c r="V8" s="806"/>
      <c r="W8" s="807"/>
    </row>
    <row r="9" spans="1:30" s="2" customFormat="1" ht="9.75" customHeight="1" thickBot="1" x14ac:dyDescent="0.2"/>
    <row r="10" spans="1:30" ht="9.9499999999999993" customHeight="1" x14ac:dyDescent="0.15">
      <c r="A10" s="468" t="s">
        <v>272</v>
      </c>
      <c r="B10" s="469"/>
      <c r="C10" s="469"/>
      <c r="D10" s="469"/>
      <c r="E10" s="469"/>
      <c r="F10" s="469"/>
      <c r="G10" s="469"/>
      <c r="H10" s="469"/>
      <c r="I10" s="469"/>
      <c r="J10" s="469"/>
      <c r="K10" s="469"/>
      <c r="L10" s="469"/>
      <c r="M10" s="469"/>
      <c r="N10" s="469"/>
      <c r="O10" s="469"/>
      <c r="P10" s="469"/>
      <c r="Q10" s="469"/>
      <c r="R10" s="469"/>
      <c r="S10" s="469"/>
      <c r="T10" s="469"/>
      <c r="U10" s="469"/>
      <c r="V10" s="469"/>
      <c r="W10" s="470"/>
    </row>
    <row r="11" spans="1:30" ht="9.9499999999999993" customHeight="1" x14ac:dyDescent="0.15">
      <c r="A11" s="295"/>
      <c r="B11" s="860"/>
      <c r="C11" s="860"/>
      <c r="D11" s="860"/>
      <c r="E11" s="860"/>
      <c r="F11" s="860"/>
      <c r="G11" s="860"/>
      <c r="H11" s="860"/>
      <c r="I11" s="860"/>
      <c r="J11" s="860"/>
      <c r="K11" s="860"/>
      <c r="L11" s="860"/>
      <c r="M11" s="860"/>
      <c r="N11" s="860"/>
      <c r="O11" s="860"/>
      <c r="P11" s="860"/>
      <c r="Q11" s="860"/>
      <c r="R11" s="860"/>
      <c r="S11" s="860"/>
      <c r="T11" s="860"/>
      <c r="U11" s="860"/>
      <c r="V11" s="860"/>
      <c r="W11" s="472"/>
    </row>
    <row r="12" spans="1:30" ht="9.9499999999999993" customHeight="1" x14ac:dyDescent="0.15">
      <c r="A12" s="473"/>
      <c r="B12" s="474"/>
      <c r="C12" s="474"/>
      <c r="D12" s="474"/>
      <c r="E12" s="474"/>
      <c r="F12" s="474"/>
      <c r="G12" s="474"/>
      <c r="H12" s="474"/>
      <c r="I12" s="474"/>
      <c r="J12" s="474"/>
      <c r="K12" s="474"/>
      <c r="L12" s="474"/>
      <c r="M12" s="474"/>
      <c r="N12" s="474"/>
      <c r="O12" s="474"/>
      <c r="P12" s="474"/>
      <c r="Q12" s="474"/>
      <c r="R12" s="474"/>
      <c r="S12" s="474"/>
      <c r="T12" s="474"/>
      <c r="U12" s="474"/>
      <c r="V12" s="474"/>
      <c r="W12" s="475"/>
    </row>
    <row r="13" spans="1:30" ht="30" customHeight="1" x14ac:dyDescent="0.15">
      <c r="A13" s="193" t="s">
        <v>107</v>
      </c>
      <c r="B13" s="476" t="s">
        <v>96</v>
      </c>
      <c r="C13" s="476"/>
      <c r="D13" s="623" t="s">
        <v>275</v>
      </c>
      <c r="E13" s="623"/>
      <c r="F13" s="623"/>
      <c r="G13" s="623"/>
      <c r="H13" s="623"/>
      <c r="I13" s="623"/>
      <c r="J13" s="623"/>
      <c r="K13" s="623"/>
      <c r="L13" s="623"/>
      <c r="M13" s="623"/>
      <c r="N13" s="623"/>
      <c r="O13" s="623"/>
      <c r="P13" s="623"/>
      <c r="Q13" s="623"/>
      <c r="R13" s="623"/>
      <c r="S13" s="623"/>
      <c r="T13" s="623"/>
      <c r="U13" s="623"/>
      <c r="V13" s="623"/>
      <c r="W13" s="624"/>
    </row>
    <row r="14" spans="1:30" ht="30" customHeight="1" x14ac:dyDescent="0.15">
      <c r="A14" s="193" t="s">
        <v>63</v>
      </c>
      <c r="B14" s="637" t="s">
        <v>341</v>
      </c>
      <c r="C14" s="637"/>
      <c r="D14" s="625"/>
      <c r="E14" s="625"/>
      <c r="F14" s="625"/>
      <c r="G14" s="625"/>
      <c r="H14" s="625"/>
      <c r="I14" s="625"/>
      <c r="J14" s="625"/>
      <c r="K14" s="625"/>
      <c r="L14" s="625"/>
      <c r="M14" s="625"/>
      <c r="N14" s="625"/>
      <c r="O14" s="625"/>
      <c r="P14" s="625"/>
      <c r="Q14" s="625"/>
      <c r="R14" s="625"/>
      <c r="S14" s="625"/>
      <c r="T14" s="625"/>
      <c r="U14" s="625"/>
      <c r="V14" s="625"/>
      <c r="W14" s="626"/>
    </row>
    <row r="15" spans="1:30" ht="30" customHeight="1" x14ac:dyDescent="0.15">
      <c r="A15" s="193" t="s">
        <v>92</v>
      </c>
      <c r="B15" s="636" t="s">
        <v>98</v>
      </c>
      <c r="C15" s="636"/>
      <c r="D15" s="625"/>
      <c r="E15" s="625"/>
      <c r="F15" s="625"/>
      <c r="G15" s="625"/>
      <c r="H15" s="625"/>
      <c r="I15" s="625"/>
      <c r="J15" s="625"/>
      <c r="K15" s="625"/>
      <c r="L15" s="625"/>
      <c r="M15" s="625"/>
      <c r="N15" s="625"/>
      <c r="O15" s="625"/>
      <c r="P15" s="625"/>
      <c r="Q15" s="625"/>
      <c r="R15" s="625"/>
      <c r="S15" s="625"/>
      <c r="T15" s="625"/>
      <c r="U15" s="625"/>
      <c r="V15" s="625"/>
      <c r="W15" s="626"/>
    </row>
    <row r="16" spans="1:30" ht="9.9499999999999993" customHeight="1" x14ac:dyDescent="0.15">
      <c r="A16" s="629" t="s">
        <v>273</v>
      </c>
      <c r="B16" s="344"/>
      <c r="C16" s="344"/>
      <c r="D16" s="344"/>
      <c r="E16" s="344"/>
      <c r="F16" s="344"/>
      <c r="G16" s="344"/>
      <c r="H16" s="344"/>
      <c r="I16" s="344"/>
      <c r="J16" s="344"/>
      <c r="K16" s="344"/>
      <c r="L16" s="344"/>
      <c r="M16" s="344"/>
      <c r="N16" s="344"/>
      <c r="O16" s="344"/>
      <c r="P16" s="344"/>
      <c r="Q16" s="344"/>
      <c r="R16" s="344"/>
      <c r="S16" s="344"/>
      <c r="T16" s="344"/>
      <c r="U16" s="344"/>
      <c r="V16" s="344"/>
      <c r="W16" s="630"/>
    </row>
    <row r="17" spans="1:23" ht="9.9499999999999993" customHeight="1" x14ac:dyDescent="0.15">
      <c r="A17" s="631"/>
      <c r="B17" s="778"/>
      <c r="C17" s="778"/>
      <c r="D17" s="778"/>
      <c r="E17" s="778"/>
      <c r="F17" s="778"/>
      <c r="G17" s="778"/>
      <c r="H17" s="778"/>
      <c r="I17" s="778"/>
      <c r="J17" s="778"/>
      <c r="K17" s="778"/>
      <c r="L17" s="778"/>
      <c r="M17" s="778"/>
      <c r="N17" s="778"/>
      <c r="O17" s="778"/>
      <c r="P17" s="778"/>
      <c r="Q17" s="778"/>
      <c r="R17" s="778"/>
      <c r="S17" s="778"/>
      <c r="T17" s="778"/>
      <c r="U17" s="778"/>
      <c r="V17" s="778"/>
      <c r="W17" s="633"/>
    </row>
    <row r="18" spans="1:23" ht="9.9499999999999993" customHeight="1" x14ac:dyDescent="0.15">
      <c r="A18" s="634"/>
      <c r="B18" s="347"/>
      <c r="C18" s="347"/>
      <c r="D18" s="347"/>
      <c r="E18" s="347"/>
      <c r="F18" s="347"/>
      <c r="G18" s="347"/>
      <c r="H18" s="347"/>
      <c r="I18" s="347"/>
      <c r="J18" s="347"/>
      <c r="K18" s="347"/>
      <c r="L18" s="347"/>
      <c r="M18" s="347"/>
      <c r="N18" s="347"/>
      <c r="O18" s="347"/>
      <c r="P18" s="347"/>
      <c r="Q18" s="347"/>
      <c r="R18" s="347"/>
      <c r="S18" s="347"/>
      <c r="T18" s="347"/>
      <c r="U18" s="347"/>
      <c r="V18" s="347"/>
      <c r="W18" s="635"/>
    </row>
    <row r="19" spans="1:23" ht="35.1" customHeight="1" x14ac:dyDescent="0.15">
      <c r="A19" s="194" t="s">
        <v>106</v>
      </c>
      <c r="B19" s="620" t="s">
        <v>342</v>
      </c>
      <c r="C19" s="620"/>
      <c r="D19" s="627"/>
      <c r="E19" s="627"/>
      <c r="F19" s="627"/>
      <c r="G19" s="627"/>
      <c r="H19" s="627"/>
      <c r="I19" s="627"/>
      <c r="J19" s="627"/>
      <c r="K19" s="627"/>
      <c r="L19" s="627"/>
      <c r="M19" s="627"/>
      <c r="N19" s="627"/>
      <c r="O19" s="627"/>
      <c r="P19" s="627"/>
      <c r="Q19" s="627"/>
      <c r="R19" s="627"/>
      <c r="S19" s="627"/>
      <c r="T19" s="627"/>
      <c r="U19" s="627"/>
      <c r="V19" s="627"/>
      <c r="W19" s="628"/>
    </row>
    <row r="20" spans="1:23" ht="35.1" customHeight="1" x14ac:dyDescent="0.15">
      <c r="A20" s="194" t="s">
        <v>93</v>
      </c>
      <c r="B20" s="489" t="s">
        <v>97</v>
      </c>
      <c r="C20" s="489"/>
      <c r="D20" s="465"/>
      <c r="E20" s="465"/>
      <c r="F20" s="465"/>
      <c r="G20" s="465"/>
      <c r="H20" s="465"/>
      <c r="I20" s="465"/>
      <c r="J20" s="465"/>
      <c r="K20" s="465"/>
      <c r="L20" s="465"/>
      <c r="M20" s="465"/>
      <c r="N20" s="465"/>
      <c r="O20" s="465"/>
      <c r="P20" s="465"/>
      <c r="Q20" s="465"/>
      <c r="R20" s="465"/>
      <c r="S20" s="465"/>
      <c r="T20" s="465"/>
      <c r="U20" s="465"/>
      <c r="V20" s="465"/>
      <c r="W20" s="466"/>
    </row>
    <row r="21" spans="1:23" ht="9.9499999999999993" customHeight="1" x14ac:dyDescent="0.15">
      <c r="A21" s="493" t="s">
        <v>274</v>
      </c>
      <c r="B21" s="494"/>
      <c r="C21" s="494"/>
      <c r="D21" s="494"/>
      <c r="E21" s="494"/>
      <c r="F21" s="494"/>
      <c r="G21" s="494"/>
      <c r="H21" s="494"/>
      <c r="I21" s="494"/>
      <c r="J21" s="494"/>
      <c r="K21" s="494"/>
      <c r="L21" s="494"/>
      <c r="M21" s="494"/>
      <c r="N21" s="494"/>
      <c r="O21" s="494"/>
      <c r="P21" s="494"/>
      <c r="Q21" s="494"/>
      <c r="R21" s="494"/>
      <c r="S21" s="494"/>
      <c r="T21" s="494"/>
      <c r="U21" s="494"/>
      <c r="V21" s="494"/>
      <c r="W21" s="495"/>
    </row>
    <row r="22" spans="1:23" ht="9.9499999999999993" customHeight="1" x14ac:dyDescent="0.15">
      <c r="A22" s="496"/>
      <c r="B22" s="856"/>
      <c r="C22" s="856"/>
      <c r="D22" s="856"/>
      <c r="E22" s="856"/>
      <c r="F22" s="856"/>
      <c r="G22" s="856"/>
      <c r="H22" s="856"/>
      <c r="I22" s="856"/>
      <c r="J22" s="856"/>
      <c r="K22" s="856"/>
      <c r="L22" s="856"/>
      <c r="M22" s="856"/>
      <c r="N22" s="856"/>
      <c r="O22" s="856"/>
      <c r="P22" s="856"/>
      <c r="Q22" s="856"/>
      <c r="R22" s="856"/>
      <c r="S22" s="856"/>
      <c r="T22" s="856"/>
      <c r="U22" s="856"/>
      <c r="V22" s="856"/>
      <c r="W22" s="498"/>
    </row>
    <row r="23" spans="1:23" ht="9.9499999999999993" customHeight="1" x14ac:dyDescent="0.15">
      <c r="A23" s="499"/>
      <c r="B23" s="500"/>
      <c r="C23" s="500"/>
      <c r="D23" s="500"/>
      <c r="E23" s="500"/>
      <c r="F23" s="500"/>
      <c r="G23" s="500"/>
      <c r="H23" s="500"/>
      <c r="I23" s="500"/>
      <c r="J23" s="500"/>
      <c r="K23" s="500"/>
      <c r="L23" s="500"/>
      <c r="M23" s="500"/>
      <c r="N23" s="500"/>
      <c r="O23" s="500"/>
      <c r="P23" s="500"/>
      <c r="Q23" s="500"/>
      <c r="R23" s="500"/>
      <c r="S23" s="500"/>
      <c r="T23" s="500"/>
      <c r="U23" s="500"/>
      <c r="V23" s="500"/>
      <c r="W23" s="501"/>
    </row>
    <row r="24" spans="1:23" s="2" customFormat="1" ht="35.1" customHeight="1" thickBot="1" x14ac:dyDescent="0.2">
      <c r="A24" s="217" t="s">
        <v>94</v>
      </c>
      <c r="B24" s="857" t="s">
        <v>379</v>
      </c>
      <c r="C24" s="857"/>
      <c r="D24" s="858"/>
      <c r="E24" s="858"/>
      <c r="F24" s="858"/>
      <c r="G24" s="858"/>
      <c r="H24" s="858"/>
      <c r="I24" s="858"/>
      <c r="J24" s="858"/>
      <c r="K24" s="858"/>
      <c r="L24" s="858"/>
      <c r="M24" s="858"/>
      <c r="N24" s="858"/>
      <c r="O24" s="858"/>
      <c r="P24" s="858"/>
      <c r="Q24" s="858"/>
      <c r="R24" s="858"/>
      <c r="S24" s="858"/>
      <c r="T24" s="858"/>
      <c r="U24" s="858"/>
      <c r="V24" s="858"/>
      <c r="W24" s="859"/>
    </row>
    <row r="25" spans="1:23" ht="10.5" customHeight="1" x14ac:dyDescent="0.15"/>
  </sheetData>
  <mergeCells count="19">
    <mergeCell ref="B19:C19"/>
    <mergeCell ref="D19:W19"/>
    <mergeCell ref="A2:W2"/>
    <mergeCell ref="B4:W6"/>
    <mergeCell ref="B7:W7"/>
    <mergeCell ref="B8:W8"/>
    <mergeCell ref="A10:W12"/>
    <mergeCell ref="B13:C13"/>
    <mergeCell ref="D13:W13"/>
    <mergeCell ref="B14:C14"/>
    <mergeCell ref="D14:W14"/>
    <mergeCell ref="B15:C15"/>
    <mergeCell ref="D15:W15"/>
    <mergeCell ref="A16:W18"/>
    <mergeCell ref="B20:C20"/>
    <mergeCell ref="D20:W20"/>
    <mergeCell ref="A21:W23"/>
    <mergeCell ref="B24:C24"/>
    <mergeCell ref="D24:W24"/>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AE23"/>
  <sheetViews>
    <sheetView zoomScaleNormal="100" workbookViewId="0">
      <selection activeCell="AG29" sqref="AG29"/>
    </sheetView>
  </sheetViews>
  <sheetFormatPr defaultRowHeight="13.5" x14ac:dyDescent="0.1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x14ac:dyDescent="0.15">
      <c r="A1" s="1" t="s">
        <v>291</v>
      </c>
      <c r="B1" s="1"/>
    </row>
    <row r="2" spans="1:31" s="2" customFormat="1" ht="17.25" customHeight="1" x14ac:dyDescent="0.15">
      <c r="A2" s="467" t="s">
        <v>343</v>
      </c>
      <c r="B2" s="467"/>
      <c r="C2" s="467"/>
      <c r="D2" s="467"/>
      <c r="E2" s="467"/>
      <c r="F2" s="467"/>
      <c r="G2" s="467"/>
      <c r="H2" s="467"/>
      <c r="I2" s="467"/>
      <c r="J2" s="467"/>
      <c r="K2" s="467"/>
      <c r="L2" s="467"/>
      <c r="M2" s="467"/>
      <c r="N2" s="467"/>
      <c r="O2" s="467"/>
      <c r="P2" s="467"/>
      <c r="Q2" s="467"/>
      <c r="R2" s="467"/>
      <c r="S2" s="467"/>
      <c r="T2" s="467"/>
      <c r="U2" s="467"/>
      <c r="V2" s="467"/>
      <c r="W2" s="467"/>
      <c r="X2" s="467"/>
      <c r="Y2" s="467"/>
      <c r="Z2" s="7"/>
      <c r="AA2" s="7"/>
      <c r="AB2" s="7"/>
      <c r="AC2" s="7"/>
      <c r="AD2" s="7"/>
    </row>
    <row r="3" spans="1:31" s="2" customFormat="1" ht="9" customHeight="1" thickBot="1" x14ac:dyDescent="0.2"/>
    <row r="4" spans="1:31" s="2" customFormat="1" ht="13.5" customHeight="1" thickBot="1" x14ac:dyDescent="0.2">
      <c r="C4" s="236" t="s">
        <v>9</v>
      </c>
      <c r="D4" s="237"/>
      <c r="E4" s="237"/>
      <c r="F4" s="237"/>
      <c r="G4" s="237"/>
      <c r="H4" s="237"/>
      <c r="I4" s="237"/>
      <c r="J4" s="237"/>
      <c r="K4" s="237"/>
      <c r="L4" s="237"/>
      <c r="M4" s="237"/>
      <c r="N4" s="237"/>
      <c r="O4" s="237"/>
      <c r="P4" s="237"/>
      <c r="Q4" s="237"/>
      <c r="R4" s="237"/>
      <c r="S4" s="237"/>
      <c r="T4" s="237"/>
      <c r="U4" s="237"/>
      <c r="V4" s="237"/>
      <c r="W4" s="238"/>
      <c r="X4" s="239"/>
      <c r="Y4" s="8"/>
      <c r="Z4" s="8"/>
      <c r="AA4" s="8"/>
      <c r="AB4" s="8"/>
      <c r="AC4" s="8"/>
      <c r="AD4" s="8"/>
      <c r="AE4" s="8"/>
    </row>
    <row r="5" spans="1:31" s="2" customFormat="1" ht="13.5" customHeight="1" thickBot="1" x14ac:dyDescent="0.2">
      <c r="C5" s="236"/>
      <c r="D5" s="237"/>
      <c r="E5" s="237"/>
      <c r="F5" s="237"/>
      <c r="G5" s="237"/>
      <c r="H5" s="237"/>
      <c r="I5" s="237"/>
      <c r="J5" s="237"/>
      <c r="K5" s="237"/>
      <c r="L5" s="237"/>
      <c r="M5" s="237"/>
      <c r="N5" s="237"/>
      <c r="O5" s="237"/>
      <c r="P5" s="237"/>
      <c r="Q5" s="237"/>
      <c r="R5" s="237"/>
      <c r="S5" s="237"/>
      <c r="T5" s="237"/>
      <c r="U5" s="237"/>
      <c r="V5" s="237"/>
      <c r="W5" s="238"/>
      <c r="X5" s="239"/>
      <c r="Y5" s="8"/>
      <c r="Z5" s="8"/>
      <c r="AA5" s="8"/>
      <c r="AB5" s="8"/>
      <c r="AC5" s="8"/>
      <c r="AD5" s="8"/>
      <c r="AE5" s="8"/>
    </row>
    <row r="6" spans="1:31" s="2" customFormat="1" ht="10.5" customHeight="1" thickBot="1" x14ac:dyDescent="0.2">
      <c r="C6" s="236"/>
      <c r="D6" s="237"/>
      <c r="E6" s="237"/>
      <c r="F6" s="237"/>
      <c r="G6" s="237"/>
      <c r="H6" s="237"/>
      <c r="I6" s="237"/>
      <c r="J6" s="237"/>
      <c r="K6" s="237"/>
      <c r="L6" s="237"/>
      <c r="M6" s="237"/>
      <c r="N6" s="237"/>
      <c r="O6" s="237"/>
      <c r="P6" s="237"/>
      <c r="Q6" s="237"/>
      <c r="R6" s="237"/>
      <c r="S6" s="237"/>
      <c r="T6" s="237"/>
      <c r="U6" s="237"/>
      <c r="V6" s="237"/>
      <c r="W6" s="238"/>
      <c r="X6" s="239"/>
      <c r="Y6" s="8"/>
      <c r="Z6" s="8"/>
      <c r="AA6" s="8"/>
      <c r="AB6" s="8"/>
      <c r="AC6" s="8"/>
      <c r="AD6" s="8"/>
      <c r="AE6" s="8"/>
    </row>
    <row r="7" spans="1:31" s="2" customFormat="1" ht="18" customHeight="1" thickBot="1" x14ac:dyDescent="0.2">
      <c r="C7" s="240" t="s">
        <v>262</v>
      </c>
      <c r="D7" s="241"/>
      <c r="E7" s="241"/>
      <c r="F7" s="241"/>
      <c r="G7" s="241"/>
      <c r="H7" s="241"/>
      <c r="I7" s="241"/>
      <c r="J7" s="241"/>
      <c r="K7" s="241"/>
      <c r="L7" s="241"/>
      <c r="M7" s="241"/>
      <c r="N7" s="241"/>
      <c r="O7" s="241"/>
      <c r="P7" s="241"/>
      <c r="Q7" s="241"/>
      <c r="R7" s="241"/>
      <c r="S7" s="241"/>
      <c r="T7" s="241"/>
      <c r="U7" s="241"/>
      <c r="V7" s="241"/>
      <c r="W7" s="241"/>
      <c r="X7" s="242"/>
      <c r="Y7" s="9"/>
      <c r="Z7" s="9"/>
      <c r="AA7" s="9"/>
      <c r="AB7" s="9"/>
      <c r="AC7" s="9"/>
      <c r="AD7" s="9"/>
      <c r="AE7" s="9"/>
    </row>
    <row r="8" spans="1:31" s="2" customFormat="1" ht="18" customHeight="1" thickBot="1" x14ac:dyDescent="0.2">
      <c r="C8" s="240" t="s">
        <v>263</v>
      </c>
      <c r="D8" s="241"/>
      <c r="E8" s="241"/>
      <c r="F8" s="241"/>
      <c r="G8" s="241"/>
      <c r="H8" s="241"/>
      <c r="I8" s="241"/>
      <c r="J8" s="241"/>
      <c r="K8" s="241"/>
      <c r="L8" s="241"/>
      <c r="M8" s="241"/>
      <c r="N8" s="241"/>
      <c r="O8" s="241"/>
      <c r="P8" s="241"/>
      <c r="Q8" s="241"/>
      <c r="R8" s="241"/>
      <c r="S8" s="241"/>
      <c r="T8" s="241"/>
      <c r="U8" s="241"/>
      <c r="V8" s="241"/>
      <c r="W8" s="241"/>
      <c r="X8" s="242"/>
    </row>
    <row r="9" spans="1:31" s="2" customFormat="1" ht="9.75" customHeight="1" thickBot="1" x14ac:dyDescent="0.2"/>
    <row r="10" spans="1:31" ht="15" customHeight="1" x14ac:dyDescent="0.15">
      <c r="A10" s="656" t="s">
        <v>332</v>
      </c>
      <c r="B10" s="657"/>
      <c r="C10" s="658"/>
      <c r="D10" s="252" t="s">
        <v>0</v>
      </c>
      <c r="E10" s="809" t="s">
        <v>49</v>
      </c>
      <c r="F10" s="809"/>
      <c r="G10" s="809"/>
      <c r="H10" s="809"/>
      <c r="I10" s="809"/>
      <c r="J10" s="809"/>
      <c r="K10" s="809"/>
      <c r="L10" s="809"/>
      <c r="M10" s="809"/>
      <c r="N10" s="809"/>
      <c r="O10" s="809"/>
      <c r="P10" s="809"/>
      <c r="Q10" s="809"/>
      <c r="R10" s="809"/>
      <c r="S10" s="809"/>
      <c r="T10" s="809"/>
      <c r="U10" s="809"/>
      <c r="V10" s="809"/>
      <c r="W10" s="809"/>
      <c r="X10" s="809"/>
      <c r="Y10" s="256" t="s">
        <v>50</v>
      </c>
    </row>
    <row r="11" spans="1:31" ht="15" customHeight="1" x14ac:dyDescent="0.15">
      <c r="A11" s="659"/>
      <c r="B11" s="660"/>
      <c r="C11" s="661"/>
      <c r="D11" s="253"/>
      <c r="E11" s="229" t="s">
        <v>1</v>
      </c>
      <c r="F11" s="230"/>
      <c r="G11" s="231"/>
      <c r="H11" s="50" t="s">
        <v>2</v>
      </c>
      <c r="I11" s="229" t="s">
        <v>3</v>
      </c>
      <c r="J11" s="230"/>
      <c r="K11" s="230"/>
      <c r="L11" s="230"/>
      <c r="M11" s="231"/>
      <c r="N11" s="50" t="s">
        <v>2</v>
      </c>
      <c r="O11" s="229" t="s">
        <v>45</v>
      </c>
      <c r="P11" s="230"/>
      <c r="Q11" s="230"/>
      <c r="R11" s="231"/>
      <c r="S11" s="50" t="s">
        <v>2</v>
      </c>
      <c r="T11" s="229" t="s">
        <v>46</v>
      </c>
      <c r="U11" s="230"/>
      <c r="V11" s="230"/>
      <c r="W11" s="231"/>
      <c r="X11" s="50" t="s">
        <v>2</v>
      </c>
      <c r="Y11" s="257"/>
    </row>
    <row r="12" spans="1:31" ht="15" customHeight="1" thickBot="1" x14ac:dyDescent="0.2">
      <c r="A12" s="662"/>
      <c r="B12" s="558"/>
      <c r="C12" s="559"/>
      <c r="D12" s="608"/>
      <c r="E12" s="557" t="s">
        <v>6</v>
      </c>
      <c r="F12" s="558"/>
      <c r="G12" s="559"/>
      <c r="H12" s="150" t="s">
        <v>7</v>
      </c>
      <c r="I12" s="557" t="s">
        <v>8</v>
      </c>
      <c r="J12" s="558"/>
      <c r="K12" s="558"/>
      <c r="L12" s="558"/>
      <c r="M12" s="559"/>
      <c r="N12" s="150" t="s">
        <v>7</v>
      </c>
      <c r="O12" s="557" t="s">
        <v>47</v>
      </c>
      <c r="P12" s="558"/>
      <c r="Q12" s="558"/>
      <c r="R12" s="559"/>
      <c r="S12" s="150" t="s">
        <v>7</v>
      </c>
      <c r="T12" s="557" t="s">
        <v>48</v>
      </c>
      <c r="U12" s="558"/>
      <c r="V12" s="558"/>
      <c r="W12" s="559"/>
      <c r="X12" s="150" t="s">
        <v>7</v>
      </c>
      <c r="Y12" s="609"/>
    </row>
    <row r="13" spans="1:31" ht="24.95" customHeight="1" x14ac:dyDescent="0.15">
      <c r="A13" s="184" t="s">
        <v>51</v>
      </c>
      <c r="B13" s="564" t="s">
        <v>28</v>
      </c>
      <c r="C13" s="565"/>
      <c r="D13" s="176">
        <v>1</v>
      </c>
      <c r="E13" s="560" t="s">
        <v>29</v>
      </c>
      <c r="F13" s="560"/>
      <c r="G13" s="560"/>
      <c r="H13" s="176" t="s">
        <v>91</v>
      </c>
      <c r="I13" s="232" t="s">
        <v>64</v>
      </c>
      <c r="J13" s="233"/>
      <c r="K13" s="233"/>
      <c r="L13" s="233"/>
      <c r="M13" s="234"/>
      <c r="N13" s="176" t="s">
        <v>91</v>
      </c>
      <c r="O13" s="232" t="s">
        <v>70</v>
      </c>
      <c r="P13" s="233"/>
      <c r="Q13" s="233"/>
      <c r="R13" s="234"/>
      <c r="S13" s="176" t="s">
        <v>91</v>
      </c>
      <c r="T13" s="802"/>
      <c r="U13" s="803"/>
      <c r="V13" s="803"/>
      <c r="W13" s="804"/>
      <c r="X13" s="148"/>
      <c r="Y13" s="149" t="b">
        <f t="shared" ref="Y13:Y17" si="0">IF(AND(H13="",N13="",S13="",X13=""),0,IF(H13="○",D13*1,IF(N13="○",D13*3,IF(S13="○",D13*5,IF(X13="○",D13*8)))))</f>
        <v>0</v>
      </c>
    </row>
    <row r="14" spans="1:31" ht="24.95" customHeight="1" x14ac:dyDescent="0.15">
      <c r="A14" s="185" t="s">
        <v>112</v>
      </c>
      <c r="B14" s="259" t="s">
        <v>36</v>
      </c>
      <c r="C14" s="260"/>
      <c r="D14" s="177">
        <v>1</v>
      </c>
      <c r="E14" s="259" t="s">
        <v>325</v>
      </c>
      <c r="F14" s="275"/>
      <c r="G14" s="260"/>
      <c r="H14" s="177" t="s">
        <v>91</v>
      </c>
      <c r="I14" s="269" t="s">
        <v>68</v>
      </c>
      <c r="J14" s="270"/>
      <c r="K14" s="270"/>
      <c r="L14" s="270"/>
      <c r="M14" s="271"/>
      <c r="N14" s="177" t="s">
        <v>91</v>
      </c>
      <c r="O14" s="262" t="s">
        <v>283</v>
      </c>
      <c r="P14" s="263"/>
      <c r="Q14" s="263"/>
      <c r="R14" s="264"/>
      <c r="S14" s="177" t="s">
        <v>91</v>
      </c>
      <c r="T14" s="765"/>
      <c r="U14" s="766"/>
      <c r="V14" s="766"/>
      <c r="W14" s="767"/>
      <c r="X14" s="54"/>
      <c r="Y14" s="55" t="b">
        <f t="shared" si="0"/>
        <v>0</v>
      </c>
    </row>
    <row r="15" spans="1:31" ht="24.95" customHeight="1" x14ac:dyDescent="0.15">
      <c r="A15" s="190" t="s">
        <v>113</v>
      </c>
      <c r="B15" s="864" t="s">
        <v>76</v>
      </c>
      <c r="C15" s="865"/>
      <c r="D15" s="192">
        <v>1</v>
      </c>
      <c r="E15" s="820" t="s">
        <v>12</v>
      </c>
      <c r="F15" s="820"/>
      <c r="G15" s="820"/>
      <c r="H15" s="192" t="s">
        <v>91</v>
      </c>
      <c r="I15" s="397" t="s">
        <v>13</v>
      </c>
      <c r="J15" s="418"/>
      <c r="K15" s="418"/>
      <c r="L15" s="418"/>
      <c r="M15" s="398"/>
      <c r="N15" s="192" t="s">
        <v>91</v>
      </c>
      <c r="O15" s="397" t="s">
        <v>116</v>
      </c>
      <c r="P15" s="418"/>
      <c r="Q15" s="418"/>
      <c r="R15" s="398"/>
      <c r="S15" s="181" t="s">
        <v>91</v>
      </c>
      <c r="T15" s="419"/>
      <c r="U15" s="883"/>
      <c r="V15" s="883"/>
      <c r="W15" s="420"/>
      <c r="X15" s="181" t="s">
        <v>91</v>
      </c>
      <c r="Y15" s="64" t="b">
        <f t="shared" si="0"/>
        <v>0</v>
      </c>
    </row>
    <row r="16" spans="1:31" ht="24.95" customHeight="1" x14ac:dyDescent="0.15">
      <c r="A16" s="190" t="s">
        <v>114</v>
      </c>
      <c r="B16" s="884" t="s">
        <v>341</v>
      </c>
      <c r="C16" s="885"/>
      <c r="D16" s="192">
        <v>1</v>
      </c>
      <c r="E16" s="886"/>
      <c r="F16" s="887"/>
      <c r="G16" s="888"/>
      <c r="H16" s="192" t="s">
        <v>91</v>
      </c>
      <c r="I16" s="397" t="s">
        <v>344</v>
      </c>
      <c r="J16" s="418"/>
      <c r="K16" s="418"/>
      <c r="L16" s="418"/>
      <c r="M16" s="398"/>
      <c r="N16" s="192" t="s">
        <v>91</v>
      </c>
      <c r="O16" s="397" t="s">
        <v>345</v>
      </c>
      <c r="P16" s="418"/>
      <c r="Q16" s="418"/>
      <c r="R16" s="398"/>
      <c r="S16" s="181" t="s">
        <v>91</v>
      </c>
      <c r="T16" s="869"/>
      <c r="U16" s="870"/>
      <c r="V16" s="870"/>
      <c r="W16" s="871"/>
      <c r="X16" s="71"/>
      <c r="Y16" s="64" t="b">
        <f t="shared" si="0"/>
        <v>0</v>
      </c>
    </row>
    <row r="17" spans="1:25" ht="24.95" customHeight="1" x14ac:dyDescent="0.15">
      <c r="A17" s="190" t="s">
        <v>115</v>
      </c>
      <c r="B17" s="864" t="s">
        <v>98</v>
      </c>
      <c r="C17" s="865"/>
      <c r="D17" s="192">
        <v>3</v>
      </c>
      <c r="E17" s="866"/>
      <c r="F17" s="867"/>
      <c r="G17" s="868"/>
      <c r="H17" s="192" t="s">
        <v>91</v>
      </c>
      <c r="I17" s="397" t="s">
        <v>344</v>
      </c>
      <c r="J17" s="418"/>
      <c r="K17" s="418"/>
      <c r="L17" s="418"/>
      <c r="M17" s="398"/>
      <c r="N17" s="192"/>
      <c r="O17" s="397" t="s">
        <v>345</v>
      </c>
      <c r="P17" s="418"/>
      <c r="Q17" s="418"/>
      <c r="R17" s="398"/>
      <c r="S17" s="181" t="s">
        <v>91</v>
      </c>
      <c r="T17" s="869"/>
      <c r="U17" s="870"/>
      <c r="V17" s="870"/>
      <c r="W17" s="871"/>
      <c r="X17" s="71"/>
      <c r="Y17" s="64" t="b">
        <f t="shared" si="0"/>
        <v>0</v>
      </c>
    </row>
    <row r="18" spans="1:25" ht="24.95" customHeight="1" x14ac:dyDescent="0.15">
      <c r="A18" s="20" t="s">
        <v>56</v>
      </c>
      <c r="B18" s="872" t="s">
        <v>301</v>
      </c>
      <c r="C18" s="873"/>
      <c r="D18" s="11">
        <v>3</v>
      </c>
      <c r="E18" s="391" t="s">
        <v>78</v>
      </c>
      <c r="F18" s="393"/>
      <c r="G18" s="392"/>
      <c r="H18" s="49"/>
      <c r="I18" s="874"/>
      <c r="J18" s="875"/>
      <c r="K18" s="875"/>
      <c r="L18" s="875"/>
      <c r="M18" s="876"/>
      <c r="N18" s="49"/>
      <c r="O18" s="877"/>
      <c r="P18" s="878"/>
      <c r="Q18" s="878"/>
      <c r="R18" s="879"/>
      <c r="S18" s="29"/>
      <c r="T18" s="880"/>
      <c r="U18" s="881"/>
      <c r="V18" s="881"/>
      <c r="W18" s="882"/>
      <c r="X18" s="29"/>
      <c r="Y18" s="64">
        <f>D18*1*(H18+N18+S18+X18)</f>
        <v>0</v>
      </c>
    </row>
    <row r="19" spans="1:25" ht="24.95" customHeight="1" thickBot="1" x14ac:dyDescent="0.2">
      <c r="A19" s="20" t="s">
        <v>57</v>
      </c>
      <c r="B19" s="872" t="s">
        <v>97</v>
      </c>
      <c r="C19" s="873"/>
      <c r="D19" s="11">
        <v>3</v>
      </c>
      <c r="E19" s="391" t="s">
        <v>78</v>
      </c>
      <c r="F19" s="393"/>
      <c r="G19" s="392"/>
      <c r="H19" s="49"/>
      <c r="I19" s="874"/>
      <c r="J19" s="875"/>
      <c r="K19" s="875"/>
      <c r="L19" s="875"/>
      <c r="M19" s="876"/>
      <c r="N19" s="49"/>
      <c r="O19" s="877"/>
      <c r="P19" s="878"/>
      <c r="Q19" s="878"/>
      <c r="R19" s="879"/>
      <c r="S19" s="29"/>
      <c r="T19" s="880"/>
      <c r="U19" s="881"/>
      <c r="V19" s="881"/>
      <c r="W19" s="882"/>
      <c r="X19" s="29"/>
      <c r="Y19" s="64">
        <f>D19*1*(H19+N19+S19+X19)</f>
        <v>0</v>
      </c>
    </row>
    <row r="20" spans="1:25" ht="20.100000000000001" customHeight="1" thickBot="1" x14ac:dyDescent="0.2">
      <c r="A20" s="861" t="s">
        <v>314</v>
      </c>
      <c r="B20" s="862"/>
      <c r="C20" s="862"/>
      <c r="D20" s="862"/>
      <c r="E20" s="862"/>
      <c r="F20" s="862"/>
      <c r="G20" s="862"/>
      <c r="H20" s="862"/>
      <c r="I20" s="862"/>
      <c r="J20" s="862"/>
      <c r="K20" s="862"/>
      <c r="L20" s="862"/>
      <c r="M20" s="862"/>
      <c r="N20" s="862"/>
      <c r="O20" s="862"/>
      <c r="P20" s="862"/>
      <c r="Q20" s="862"/>
      <c r="R20" s="862"/>
      <c r="S20" s="862"/>
      <c r="T20" s="862"/>
      <c r="U20" s="862"/>
      <c r="V20" s="862"/>
      <c r="W20" s="862"/>
      <c r="X20" s="863"/>
      <c r="Y20" s="94">
        <f>SUM(Y13:Y19)</f>
        <v>0</v>
      </c>
    </row>
    <row r="23" spans="1:25" x14ac:dyDescent="0.15">
      <c r="O23" s="33"/>
      <c r="P23" s="33"/>
      <c r="Q23" s="33"/>
      <c r="R23" s="33"/>
    </row>
  </sheetData>
  <mergeCells count="52">
    <mergeCell ref="A2:Y2"/>
    <mergeCell ref="C4:X6"/>
    <mergeCell ref="C7:X7"/>
    <mergeCell ref="A10:C12"/>
    <mergeCell ref="D10:D12"/>
    <mergeCell ref="E10:X10"/>
    <mergeCell ref="Y10:Y12"/>
    <mergeCell ref="E11:G11"/>
    <mergeCell ref="I11:M11"/>
    <mergeCell ref="O11:R11"/>
    <mergeCell ref="T11:W11"/>
    <mergeCell ref="E12:G12"/>
    <mergeCell ref="I12:M12"/>
    <mergeCell ref="O12:R12"/>
    <mergeCell ref="T12:W12"/>
    <mergeCell ref="C8:X8"/>
    <mergeCell ref="B13:C13"/>
    <mergeCell ref="E13:G13"/>
    <mergeCell ref="I13:M13"/>
    <mergeCell ref="O13:R13"/>
    <mergeCell ref="T13:W13"/>
    <mergeCell ref="B14:C14"/>
    <mergeCell ref="E14:G14"/>
    <mergeCell ref="I14:M14"/>
    <mergeCell ref="O14:R14"/>
    <mergeCell ref="T14:W14"/>
    <mergeCell ref="T15:W15"/>
    <mergeCell ref="B16:C16"/>
    <mergeCell ref="E16:G16"/>
    <mergeCell ref="I16:M16"/>
    <mergeCell ref="O16:R16"/>
    <mergeCell ref="T16:W16"/>
    <mergeCell ref="B15:C15"/>
    <mergeCell ref="E15:G15"/>
    <mergeCell ref="I15:M15"/>
    <mergeCell ref="O15:R15"/>
    <mergeCell ref="A20:X20"/>
    <mergeCell ref="B17:C17"/>
    <mergeCell ref="E17:G17"/>
    <mergeCell ref="I17:M17"/>
    <mergeCell ref="O17:R17"/>
    <mergeCell ref="T17:W17"/>
    <mergeCell ref="B19:C19"/>
    <mergeCell ref="E19:G19"/>
    <mergeCell ref="I19:M19"/>
    <mergeCell ref="O19:R19"/>
    <mergeCell ref="T19:W19"/>
    <mergeCell ref="B18:C18"/>
    <mergeCell ref="E18:G18"/>
    <mergeCell ref="I18:M18"/>
    <mergeCell ref="O18:R18"/>
    <mergeCell ref="T18:W18"/>
  </mergeCells>
  <phoneticPr fontId="1"/>
  <dataValidations count="1">
    <dataValidation type="list" allowBlank="1" showInputMessage="1" showErrorMessage="1" sqref="X15 H13:H17 S13:S17 N13:N17" xr:uid="{00000000-0002-0000-0D00-000000000000}">
      <formula1>"　,○"</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Q260"/>
  <sheetViews>
    <sheetView zoomScaleNormal="100" workbookViewId="0">
      <selection activeCell="V14" sqref="V14"/>
    </sheetView>
  </sheetViews>
  <sheetFormatPr defaultRowHeight="13.5" x14ac:dyDescent="0.15"/>
  <cols>
    <col min="1" max="1" width="3.625" customWidth="1"/>
    <col min="2" max="2" width="9.625" customWidth="1"/>
    <col min="3" max="3" width="5.625" customWidth="1"/>
    <col min="4" max="4" width="3.625" customWidth="1"/>
    <col min="5" max="7" width="4.625" customWidth="1"/>
    <col min="8" max="8" width="3.625" customWidth="1"/>
    <col min="9" max="11" width="4.625" customWidth="1"/>
    <col min="12" max="12" width="3.625" customWidth="1"/>
    <col min="13" max="15" width="4.625" customWidth="1"/>
    <col min="16" max="16" width="3.625" customWidth="1"/>
    <col min="17" max="17" width="8.625" customWidth="1"/>
  </cols>
  <sheetData>
    <row r="1" spans="1:17" x14ac:dyDescent="0.15">
      <c r="A1" s="1" t="s">
        <v>292</v>
      </c>
      <c r="B1" s="2"/>
      <c r="C1" s="2"/>
      <c r="D1" s="2"/>
      <c r="E1" s="2"/>
      <c r="F1" s="2"/>
      <c r="G1" s="2"/>
      <c r="H1" s="2"/>
      <c r="I1" s="2"/>
      <c r="J1" s="2"/>
      <c r="K1" s="2"/>
      <c r="L1" s="2"/>
      <c r="M1" s="2"/>
      <c r="N1" s="2"/>
      <c r="O1" s="2"/>
      <c r="P1" s="2"/>
      <c r="Q1" s="2"/>
    </row>
    <row r="2" spans="1:17" ht="18.95" customHeight="1" x14ac:dyDescent="0.15">
      <c r="A2" s="2"/>
      <c r="B2" s="235" t="s">
        <v>167</v>
      </c>
      <c r="C2" s="235"/>
      <c r="D2" s="235"/>
      <c r="E2" s="235"/>
      <c r="F2" s="235"/>
      <c r="G2" s="235"/>
      <c r="H2" s="235"/>
      <c r="I2" s="235"/>
      <c r="J2" s="235"/>
      <c r="K2" s="235"/>
      <c r="L2" s="235"/>
      <c r="M2" s="235"/>
      <c r="N2" s="235"/>
      <c r="O2" s="235"/>
      <c r="P2" s="235"/>
      <c r="Q2" s="235"/>
    </row>
    <row r="3" spans="1:17" ht="14.25" thickBot="1" x14ac:dyDescent="0.2">
      <c r="A3" s="2"/>
      <c r="B3" s="2"/>
      <c r="C3" s="2"/>
      <c r="D3" s="2"/>
      <c r="E3" s="2"/>
      <c r="F3" s="2"/>
      <c r="G3" s="2"/>
      <c r="H3" s="2"/>
      <c r="I3" s="2"/>
      <c r="J3" s="2"/>
      <c r="K3" s="2"/>
      <c r="L3" s="2"/>
      <c r="M3" s="2"/>
      <c r="N3" s="2"/>
      <c r="O3" s="2"/>
      <c r="P3" s="2"/>
      <c r="Q3" s="2"/>
    </row>
    <row r="4" spans="1:17" ht="18" customHeight="1" x14ac:dyDescent="0.15">
      <c r="A4" s="2"/>
      <c r="B4" s="667" t="s">
        <v>9</v>
      </c>
      <c r="C4" s="668"/>
      <c r="D4" s="668"/>
      <c r="E4" s="668"/>
      <c r="F4" s="668"/>
      <c r="G4" s="668"/>
      <c r="H4" s="668"/>
      <c r="I4" s="668"/>
      <c r="J4" s="668"/>
      <c r="K4" s="668"/>
      <c r="L4" s="668"/>
      <c r="M4" s="668"/>
      <c r="N4" s="668"/>
      <c r="O4" s="668"/>
      <c r="P4" s="668"/>
      <c r="Q4" s="669"/>
    </row>
    <row r="5" spans="1:17" ht="18" customHeight="1" x14ac:dyDescent="0.15">
      <c r="A5" s="2"/>
      <c r="B5" s="670"/>
      <c r="C5" s="671"/>
      <c r="D5" s="671"/>
      <c r="E5" s="671"/>
      <c r="F5" s="671"/>
      <c r="G5" s="671"/>
      <c r="H5" s="671"/>
      <c r="I5" s="671"/>
      <c r="J5" s="671"/>
      <c r="K5" s="671"/>
      <c r="L5" s="671"/>
      <c r="M5" s="671"/>
      <c r="N5" s="671"/>
      <c r="O5" s="671"/>
      <c r="P5" s="671"/>
      <c r="Q5" s="672"/>
    </row>
    <row r="6" spans="1:17" ht="18" customHeight="1" thickBot="1" x14ac:dyDescent="0.2">
      <c r="A6" s="2"/>
      <c r="B6" s="673"/>
      <c r="C6" s="674"/>
      <c r="D6" s="674"/>
      <c r="E6" s="674"/>
      <c r="F6" s="674"/>
      <c r="G6" s="674"/>
      <c r="H6" s="674"/>
      <c r="I6" s="674"/>
      <c r="J6" s="674"/>
      <c r="K6" s="674"/>
      <c r="L6" s="674"/>
      <c r="M6" s="674"/>
      <c r="N6" s="674"/>
      <c r="O6" s="674"/>
      <c r="P6" s="674"/>
      <c r="Q6" s="675"/>
    </row>
    <row r="7" spans="1:17" ht="18" customHeight="1" thickBot="1" x14ac:dyDescent="0.2">
      <c r="A7" s="2"/>
      <c r="B7" s="676" t="s">
        <v>19</v>
      </c>
      <c r="C7" s="677"/>
      <c r="D7" s="677"/>
      <c r="E7" s="677"/>
      <c r="F7" s="677"/>
      <c r="G7" s="677"/>
      <c r="H7" s="677"/>
      <c r="I7" s="677"/>
      <c r="J7" s="677"/>
      <c r="K7" s="677"/>
      <c r="L7" s="677"/>
      <c r="M7" s="677"/>
      <c r="N7" s="677"/>
      <c r="O7" s="677"/>
      <c r="P7" s="677"/>
      <c r="Q7" s="678"/>
    </row>
    <row r="8" spans="1:17" ht="18" customHeight="1" thickBot="1" x14ac:dyDescent="0.2">
      <c r="A8" s="2"/>
      <c r="B8" s="676" t="s">
        <v>10</v>
      </c>
      <c r="C8" s="677"/>
      <c r="D8" s="677"/>
      <c r="E8" s="677"/>
      <c r="F8" s="677"/>
      <c r="G8" s="677"/>
      <c r="H8" s="677"/>
      <c r="I8" s="677"/>
      <c r="J8" s="677"/>
      <c r="K8" s="677"/>
      <c r="L8" s="677"/>
      <c r="M8" s="677"/>
      <c r="N8" s="677"/>
      <c r="O8" s="677"/>
      <c r="P8" s="677"/>
      <c r="Q8" s="678"/>
    </row>
    <row r="9" spans="1:17" ht="14.25" thickBot="1" x14ac:dyDescent="0.2">
      <c r="A9" s="2"/>
      <c r="B9" s="2"/>
      <c r="C9" s="2"/>
      <c r="D9" s="2"/>
      <c r="E9" s="2"/>
      <c r="F9" s="2"/>
      <c r="G9" s="2"/>
      <c r="H9" s="2"/>
      <c r="I9" s="2"/>
      <c r="J9" s="2"/>
      <c r="K9" s="2"/>
      <c r="L9" s="2"/>
      <c r="M9" s="2"/>
      <c r="N9" s="2"/>
      <c r="O9" s="2"/>
      <c r="P9" s="2"/>
      <c r="Q9" s="2"/>
    </row>
    <row r="10" spans="1:17" ht="15" customHeight="1" x14ac:dyDescent="0.15">
      <c r="A10" s="656" t="s">
        <v>332</v>
      </c>
      <c r="B10" s="657"/>
      <c r="C10" s="658"/>
      <c r="D10" s="663" t="s">
        <v>118</v>
      </c>
      <c r="E10" s="666" t="s">
        <v>119</v>
      </c>
      <c r="F10" s="666"/>
      <c r="G10" s="666"/>
      <c r="H10" s="666"/>
      <c r="I10" s="666"/>
      <c r="J10" s="666"/>
      <c r="K10" s="666"/>
      <c r="L10" s="666"/>
      <c r="M10" s="666"/>
      <c r="N10" s="666"/>
      <c r="O10" s="666"/>
      <c r="P10" s="666"/>
      <c r="Q10" s="679" t="s">
        <v>120</v>
      </c>
    </row>
    <row r="11" spans="1:17" ht="15" customHeight="1" x14ac:dyDescent="0.15">
      <c r="A11" s="659"/>
      <c r="B11" s="660"/>
      <c r="C11" s="661"/>
      <c r="D11" s="664"/>
      <c r="E11" s="682" t="s">
        <v>121</v>
      </c>
      <c r="F11" s="683"/>
      <c r="G11" s="684"/>
      <c r="H11" s="91" t="s">
        <v>122</v>
      </c>
      <c r="I11" s="682" t="s">
        <v>123</v>
      </c>
      <c r="J11" s="683"/>
      <c r="K11" s="684"/>
      <c r="L11" s="91" t="s">
        <v>122</v>
      </c>
      <c r="M11" s="682" t="s">
        <v>124</v>
      </c>
      <c r="N11" s="683"/>
      <c r="O11" s="684"/>
      <c r="P11" s="91" t="s">
        <v>122</v>
      </c>
      <c r="Q11" s="680"/>
    </row>
    <row r="12" spans="1:17" ht="15" customHeight="1" thickBot="1" x14ac:dyDescent="0.2">
      <c r="A12" s="662"/>
      <c r="B12" s="558"/>
      <c r="C12" s="559"/>
      <c r="D12" s="665"/>
      <c r="E12" s="685" t="s">
        <v>145</v>
      </c>
      <c r="F12" s="686"/>
      <c r="G12" s="687"/>
      <c r="H12" s="169" t="s">
        <v>146</v>
      </c>
      <c r="I12" s="685" t="s">
        <v>147</v>
      </c>
      <c r="J12" s="686"/>
      <c r="K12" s="687"/>
      <c r="L12" s="169" t="s">
        <v>146</v>
      </c>
      <c r="M12" s="685" t="s">
        <v>148</v>
      </c>
      <c r="N12" s="686"/>
      <c r="O12" s="687"/>
      <c r="P12" s="169" t="s">
        <v>146</v>
      </c>
      <c r="Q12" s="681"/>
    </row>
    <row r="13" spans="1:17" ht="35.1" customHeight="1" x14ac:dyDescent="0.15">
      <c r="A13" s="166" t="s">
        <v>149</v>
      </c>
      <c r="B13" s="889" t="s">
        <v>151</v>
      </c>
      <c r="C13" s="890"/>
      <c r="D13" s="178">
        <v>1</v>
      </c>
      <c r="E13" s="259" t="s">
        <v>325</v>
      </c>
      <c r="F13" s="275"/>
      <c r="G13" s="260"/>
      <c r="H13" s="167"/>
      <c r="I13" s="891" t="s">
        <v>152</v>
      </c>
      <c r="J13" s="892"/>
      <c r="K13" s="893"/>
      <c r="L13" s="167"/>
      <c r="M13" s="894" t="s">
        <v>153</v>
      </c>
      <c r="N13" s="895"/>
      <c r="O13" s="896"/>
      <c r="P13" s="167"/>
      <c r="Q13" s="168">
        <f t="shared" ref="Q13:Q15" si="0">IF(AND(H13="",L13="",P13=""),0,IF(H13="○",D13*1,IF(L13="○",D13*3,D13*5)))</f>
        <v>0</v>
      </c>
    </row>
    <row r="14" spans="1:17" ht="35.1" customHeight="1" x14ac:dyDescent="0.15">
      <c r="A14" s="83" t="s">
        <v>281</v>
      </c>
      <c r="B14" s="725" t="s">
        <v>131</v>
      </c>
      <c r="C14" s="726"/>
      <c r="D14" s="179">
        <v>1</v>
      </c>
      <c r="E14" s="701" t="s">
        <v>132</v>
      </c>
      <c r="F14" s="701"/>
      <c r="G14" s="701"/>
      <c r="H14" s="85"/>
      <c r="I14" s="701" t="s">
        <v>26</v>
      </c>
      <c r="J14" s="701"/>
      <c r="K14" s="701"/>
      <c r="L14" s="85"/>
      <c r="M14" s="701" t="s">
        <v>133</v>
      </c>
      <c r="N14" s="701"/>
      <c r="O14" s="701"/>
      <c r="P14" s="85"/>
      <c r="Q14" s="86">
        <f t="shared" si="0"/>
        <v>0</v>
      </c>
    </row>
    <row r="15" spans="1:17" ht="35.1" customHeight="1" thickBot="1" x14ac:dyDescent="0.2">
      <c r="A15" s="87" t="s">
        <v>282</v>
      </c>
      <c r="B15" s="723" t="s">
        <v>134</v>
      </c>
      <c r="C15" s="724"/>
      <c r="D15" s="88">
        <v>1</v>
      </c>
      <c r="E15" s="695" t="s">
        <v>135</v>
      </c>
      <c r="F15" s="696"/>
      <c r="G15" s="697"/>
      <c r="H15" s="85"/>
      <c r="I15" s="695" t="s">
        <v>136</v>
      </c>
      <c r="J15" s="696"/>
      <c r="K15" s="697"/>
      <c r="L15" s="85"/>
      <c r="M15" s="695" t="s">
        <v>137</v>
      </c>
      <c r="N15" s="696"/>
      <c r="O15" s="697"/>
      <c r="P15" s="85"/>
      <c r="Q15" s="86">
        <f t="shared" si="0"/>
        <v>0</v>
      </c>
    </row>
    <row r="16" spans="1:17" ht="18" customHeight="1" thickBot="1" x14ac:dyDescent="0.2">
      <c r="A16" s="897" t="s">
        <v>315</v>
      </c>
      <c r="B16" s="699"/>
      <c r="C16" s="699"/>
      <c r="D16" s="699"/>
      <c r="E16" s="699"/>
      <c r="F16" s="699"/>
      <c r="G16" s="699"/>
      <c r="H16" s="699"/>
      <c r="I16" s="699"/>
      <c r="J16" s="699"/>
      <c r="K16" s="699"/>
      <c r="L16" s="699"/>
      <c r="M16" s="699"/>
      <c r="N16" s="699"/>
      <c r="O16" s="699"/>
      <c r="P16" s="700"/>
      <c r="Q16" s="93">
        <f>SUM(Q13:Q15)</f>
        <v>0</v>
      </c>
    </row>
    <row r="17" spans="1:17" x14ac:dyDescent="0.15">
      <c r="A17" s="36"/>
      <c r="B17" s="36"/>
      <c r="C17" s="37"/>
      <c r="D17" s="37"/>
      <c r="E17" s="37"/>
      <c r="F17" s="37"/>
      <c r="G17" s="38"/>
      <c r="H17" s="38"/>
      <c r="I17" s="38"/>
      <c r="J17" s="38"/>
      <c r="K17" s="38"/>
      <c r="L17" s="38"/>
      <c r="M17" s="38"/>
      <c r="N17" s="38"/>
      <c r="O17" s="38"/>
      <c r="P17" s="38"/>
      <c r="Q17" s="2"/>
    </row>
    <row r="18" spans="1:17" x14ac:dyDescent="0.15">
      <c r="A18" s="2"/>
      <c r="B18" s="39"/>
      <c r="C18" s="39"/>
      <c r="D18" s="39"/>
      <c r="E18" s="39"/>
      <c r="F18" s="39"/>
      <c r="G18" s="39"/>
      <c r="H18" s="39"/>
      <c r="I18" s="39"/>
      <c r="J18" s="39"/>
      <c r="K18" s="39"/>
      <c r="L18" s="39"/>
      <c r="M18" s="39"/>
      <c r="N18" s="39"/>
      <c r="O18" s="39"/>
      <c r="P18" s="39"/>
      <c r="Q18" s="2"/>
    </row>
    <row r="19" spans="1:17" x14ac:dyDescent="0.15">
      <c r="A19" s="2"/>
      <c r="B19" s="39"/>
      <c r="C19" s="39"/>
      <c r="D19" s="39"/>
      <c r="E19" s="39"/>
      <c r="F19" s="39"/>
      <c r="G19" s="39"/>
      <c r="H19" s="39"/>
      <c r="I19" s="39"/>
      <c r="J19" s="39"/>
      <c r="K19" s="39"/>
      <c r="L19" s="39"/>
      <c r="M19" s="39"/>
      <c r="N19" s="39"/>
      <c r="O19" s="39"/>
      <c r="P19" s="39"/>
      <c r="Q19" s="2"/>
    </row>
    <row r="20" spans="1:17" x14ac:dyDescent="0.15">
      <c r="A20" s="2"/>
      <c r="B20" s="2"/>
      <c r="C20" s="2"/>
      <c r="D20" s="2"/>
      <c r="E20" s="2"/>
      <c r="F20" s="2"/>
      <c r="G20" s="2"/>
      <c r="H20" s="2"/>
      <c r="I20" s="2"/>
      <c r="J20" s="2"/>
      <c r="K20" s="2"/>
      <c r="L20" s="2"/>
      <c r="M20" s="2"/>
      <c r="N20" s="2"/>
      <c r="O20" s="2"/>
      <c r="P20" s="2"/>
      <c r="Q20" s="2"/>
    </row>
    <row r="21" spans="1:17" x14ac:dyDescent="0.15">
      <c r="A21" s="2"/>
      <c r="B21" s="2"/>
      <c r="C21" s="2"/>
      <c r="D21" s="2"/>
      <c r="E21" s="2"/>
      <c r="F21" s="2"/>
      <c r="G21" s="2"/>
      <c r="H21" s="2"/>
      <c r="I21" s="2"/>
      <c r="J21" s="2"/>
      <c r="K21" s="2"/>
      <c r="L21" s="2"/>
      <c r="M21" s="2"/>
      <c r="N21" s="2"/>
      <c r="O21" s="2"/>
      <c r="P21" s="2"/>
      <c r="Q21" s="2"/>
    </row>
    <row r="22" spans="1:17" x14ac:dyDescent="0.15">
      <c r="A22" s="2"/>
      <c r="B22" s="2"/>
      <c r="C22" s="2"/>
      <c r="D22" s="2"/>
      <c r="E22" s="2"/>
      <c r="F22" s="2"/>
      <c r="G22" s="2"/>
      <c r="H22" s="2"/>
      <c r="I22" s="2"/>
      <c r="J22" s="2"/>
      <c r="K22" s="2"/>
      <c r="L22" s="2"/>
      <c r="M22" s="2"/>
      <c r="N22" s="2"/>
      <c r="O22" s="2"/>
      <c r="P22" s="2"/>
      <c r="Q22" s="2"/>
    </row>
    <row r="23" spans="1:17" x14ac:dyDescent="0.15">
      <c r="A23" s="2"/>
      <c r="B23" s="2"/>
      <c r="C23" s="2"/>
      <c r="D23" s="2"/>
      <c r="E23" s="2"/>
      <c r="F23" s="2"/>
      <c r="G23" s="2"/>
      <c r="H23" s="2"/>
      <c r="I23" s="2"/>
      <c r="J23" s="2"/>
      <c r="K23" s="2"/>
      <c r="L23" s="2"/>
      <c r="M23" s="2"/>
      <c r="N23" s="2"/>
      <c r="O23" s="2"/>
      <c r="P23" s="2"/>
      <c r="Q23" s="2"/>
    </row>
    <row r="24" spans="1:17" x14ac:dyDescent="0.15">
      <c r="A24" s="2"/>
      <c r="B24" s="2"/>
      <c r="C24" s="2"/>
      <c r="D24" s="2"/>
      <c r="E24" s="2"/>
      <c r="F24" s="2"/>
      <c r="G24" s="2"/>
      <c r="H24" s="2"/>
      <c r="I24" s="2"/>
      <c r="J24" s="2"/>
      <c r="K24" s="2"/>
      <c r="L24" s="2"/>
      <c r="M24" s="2"/>
      <c r="N24" s="2"/>
      <c r="O24" s="2"/>
      <c r="P24" s="2"/>
      <c r="Q24" s="2"/>
    </row>
    <row r="25" spans="1:17" x14ac:dyDescent="0.15">
      <c r="A25" s="2"/>
      <c r="B25" s="2"/>
      <c r="C25" s="2"/>
      <c r="D25" s="2"/>
      <c r="E25" s="2"/>
      <c r="F25" s="2"/>
      <c r="G25" s="2"/>
      <c r="H25" s="2"/>
      <c r="I25" s="2"/>
      <c r="J25" s="2"/>
      <c r="K25" s="2"/>
      <c r="L25" s="2"/>
      <c r="M25" s="2"/>
      <c r="N25" s="2"/>
      <c r="O25" s="2"/>
      <c r="P25" s="2"/>
      <c r="Q25" s="2"/>
    </row>
    <row r="26" spans="1:17" x14ac:dyDescent="0.15">
      <c r="A26" s="2"/>
      <c r="B26" s="2"/>
      <c r="C26" s="2"/>
      <c r="D26" s="2"/>
      <c r="E26" s="2"/>
      <c r="F26" s="2"/>
      <c r="G26" s="2"/>
      <c r="H26" s="2"/>
      <c r="I26" s="2"/>
      <c r="J26" s="2"/>
      <c r="K26" s="2"/>
      <c r="L26" s="2"/>
      <c r="M26" s="2"/>
      <c r="N26" s="2"/>
      <c r="O26" s="2"/>
      <c r="P26" s="2"/>
      <c r="Q26" s="2"/>
    </row>
    <row r="27" spans="1:17" x14ac:dyDescent="0.15">
      <c r="A27" s="2"/>
      <c r="B27" s="2"/>
      <c r="C27" s="2"/>
      <c r="D27" s="2"/>
      <c r="E27" s="2"/>
      <c r="F27" s="2"/>
      <c r="G27" s="2"/>
      <c r="H27" s="2"/>
      <c r="I27" s="2"/>
      <c r="J27" s="2"/>
      <c r="K27" s="2"/>
      <c r="L27" s="2"/>
      <c r="M27" s="2"/>
      <c r="N27" s="2"/>
      <c r="O27" s="2"/>
      <c r="P27" s="2"/>
      <c r="Q27" s="2"/>
    </row>
    <row r="28" spans="1:17" x14ac:dyDescent="0.15">
      <c r="A28" s="2"/>
      <c r="B28" s="2"/>
      <c r="C28" s="2"/>
      <c r="D28" s="2"/>
      <c r="E28" s="2"/>
      <c r="F28" s="2"/>
      <c r="G28" s="2"/>
      <c r="H28" s="2"/>
      <c r="I28" s="2"/>
      <c r="J28" s="2"/>
      <c r="K28" s="2"/>
      <c r="L28" s="2"/>
      <c r="M28" s="2"/>
      <c r="N28" s="2"/>
      <c r="O28" s="2"/>
      <c r="P28" s="2"/>
      <c r="Q28" s="2"/>
    </row>
    <row r="29" spans="1:17" x14ac:dyDescent="0.15">
      <c r="A29" s="2"/>
      <c r="B29" s="2"/>
      <c r="C29" s="2"/>
      <c r="D29" s="2"/>
      <c r="E29" s="2"/>
      <c r="F29" s="2"/>
      <c r="G29" s="2"/>
      <c r="H29" s="2"/>
      <c r="I29" s="2"/>
      <c r="J29" s="2"/>
      <c r="K29" s="2"/>
      <c r="L29" s="2"/>
      <c r="M29" s="2"/>
      <c r="N29" s="2"/>
      <c r="O29" s="2"/>
      <c r="P29" s="2"/>
      <c r="Q29" s="2"/>
    </row>
    <row r="30" spans="1:17" x14ac:dyDescent="0.15">
      <c r="A30" s="2"/>
      <c r="B30" s="2"/>
      <c r="C30" s="2"/>
      <c r="D30" s="2"/>
      <c r="E30" s="2"/>
      <c r="F30" s="2"/>
      <c r="G30" s="2"/>
      <c r="H30" s="2"/>
      <c r="I30" s="2"/>
      <c r="J30" s="2"/>
      <c r="K30" s="2"/>
      <c r="L30" s="2"/>
      <c r="M30" s="2"/>
      <c r="N30" s="2"/>
      <c r="O30" s="2"/>
      <c r="P30" s="2"/>
      <c r="Q30" s="2"/>
    </row>
    <row r="31" spans="1:17" x14ac:dyDescent="0.15">
      <c r="A31" s="2"/>
      <c r="B31" s="2"/>
      <c r="C31" s="2"/>
      <c r="D31" s="2"/>
      <c r="E31" s="2"/>
      <c r="F31" s="2"/>
      <c r="G31" s="2"/>
      <c r="H31" s="2"/>
      <c r="I31" s="2"/>
      <c r="J31" s="2"/>
      <c r="K31" s="2"/>
      <c r="L31" s="2"/>
      <c r="M31" s="2"/>
      <c r="N31" s="2"/>
      <c r="O31" s="2"/>
      <c r="P31" s="2"/>
      <c r="Q31" s="2"/>
    </row>
    <row r="32" spans="1:17" x14ac:dyDescent="0.15">
      <c r="A32" s="2"/>
      <c r="B32" s="2"/>
      <c r="C32" s="2"/>
      <c r="D32" s="2"/>
      <c r="E32" s="2"/>
      <c r="F32" s="2"/>
      <c r="G32" s="2"/>
      <c r="H32" s="2"/>
      <c r="I32" s="2"/>
      <c r="J32" s="2"/>
      <c r="K32" s="2"/>
      <c r="L32" s="2"/>
      <c r="M32" s="2"/>
      <c r="N32" s="2"/>
      <c r="O32" s="2"/>
      <c r="P32" s="2"/>
      <c r="Q32" s="2"/>
    </row>
    <row r="33" spans="1:17" x14ac:dyDescent="0.15">
      <c r="A33" s="2"/>
      <c r="B33" s="2"/>
      <c r="C33" s="2"/>
      <c r="D33" s="2"/>
      <c r="E33" s="2"/>
      <c r="F33" s="2"/>
      <c r="G33" s="2"/>
      <c r="H33" s="2"/>
      <c r="I33" s="2"/>
      <c r="J33" s="2"/>
      <c r="K33" s="2"/>
      <c r="L33" s="2"/>
      <c r="M33" s="2"/>
      <c r="N33" s="2"/>
      <c r="O33" s="2"/>
      <c r="P33" s="2"/>
      <c r="Q33" s="2"/>
    </row>
    <row r="34" spans="1:17" x14ac:dyDescent="0.15">
      <c r="A34" s="2"/>
      <c r="B34" s="2"/>
      <c r="C34" s="2"/>
      <c r="D34" s="2"/>
      <c r="E34" s="2"/>
      <c r="F34" s="2"/>
      <c r="G34" s="2"/>
      <c r="H34" s="2"/>
      <c r="I34" s="2"/>
      <c r="J34" s="2"/>
      <c r="K34" s="2"/>
      <c r="L34" s="2"/>
      <c r="M34" s="2"/>
      <c r="N34" s="2"/>
      <c r="O34" s="2"/>
      <c r="P34" s="2"/>
      <c r="Q34" s="2"/>
    </row>
    <row r="35" spans="1:17" x14ac:dyDescent="0.15">
      <c r="A35" s="2"/>
      <c r="B35" s="2"/>
      <c r="C35" s="2"/>
      <c r="D35" s="2"/>
      <c r="E35" s="2"/>
      <c r="F35" s="2"/>
      <c r="G35" s="2"/>
      <c r="H35" s="2"/>
      <c r="I35" s="2"/>
      <c r="J35" s="2"/>
      <c r="K35" s="2"/>
      <c r="L35" s="2"/>
      <c r="M35" s="2"/>
      <c r="N35" s="2"/>
      <c r="O35" s="2"/>
      <c r="P35" s="2"/>
      <c r="Q35" s="2"/>
    </row>
    <row r="36" spans="1:17" x14ac:dyDescent="0.15">
      <c r="A36" s="2"/>
      <c r="B36" s="2"/>
      <c r="C36" s="2"/>
      <c r="D36" s="2"/>
      <c r="E36" s="2"/>
      <c r="F36" s="2"/>
      <c r="G36" s="2"/>
      <c r="H36" s="2"/>
      <c r="I36" s="2"/>
      <c r="J36" s="2"/>
      <c r="K36" s="2"/>
      <c r="L36" s="2"/>
      <c r="M36" s="2"/>
      <c r="N36" s="2"/>
      <c r="O36" s="2"/>
      <c r="P36" s="2"/>
      <c r="Q36" s="2"/>
    </row>
    <row r="37" spans="1:17" x14ac:dyDescent="0.15">
      <c r="A37" s="2"/>
      <c r="B37" s="2"/>
      <c r="C37" s="2"/>
      <c r="D37" s="2"/>
      <c r="E37" s="2"/>
      <c r="F37" s="2"/>
      <c r="G37" s="2"/>
      <c r="H37" s="2"/>
      <c r="I37" s="2"/>
      <c r="J37" s="2"/>
      <c r="K37" s="2"/>
      <c r="L37" s="2"/>
      <c r="M37" s="2"/>
      <c r="N37" s="2"/>
      <c r="O37" s="2"/>
      <c r="P37" s="2"/>
      <c r="Q37" s="2"/>
    </row>
    <row r="38" spans="1:17" x14ac:dyDescent="0.15">
      <c r="A38" s="2"/>
      <c r="B38" s="2"/>
      <c r="C38" s="2"/>
      <c r="D38" s="2"/>
      <c r="E38" s="2"/>
      <c r="F38" s="2"/>
      <c r="G38" s="2"/>
      <c r="H38" s="2"/>
      <c r="I38" s="2"/>
      <c r="J38" s="2"/>
      <c r="K38" s="2"/>
      <c r="L38" s="2"/>
      <c r="M38" s="2"/>
      <c r="N38" s="2"/>
      <c r="O38" s="2"/>
      <c r="P38" s="2"/>
      <c r="Q38" s="2"/>
    </row>
    <row r="39" spans="1:17" x14ac:dyDescent="0.15">
      <c r="A39" s="2"/>
      <c r="B39" s="2"/>
      <c r="C39" s="2"/>
      <c r="D39" s="2"/>
      <c r="E39" s="2"/>
      <c r="F39" s="2"/>
      <c r="G39" s="2"/>
      <c r="H39" s="2"/>
      <c r="I39" s="2"/>
      <c r="J39" s="2"/>
      <c r="K39" s="2"/>
      <c r="L39" s="2"/>
      <c r="M39" s="2"/>
      <c r="N39" s="2"/>
      <c r="O39" s="2"/>
      <c r="P39" s="2"/>
      <c r="Q39" s="2"/>
    </row>
    <row r="40" spans="1:17" x14ac:dyDescent="0.15">
      <c r="A40" s="2"/>
      <c r="B40" s="2"/>
      <c r="C40" s="2"/>
      <c r="D40" s="2"/>
      <c r="E40" s="2"/>
      <c r="F40" s="2"/>
      <c r="G40" s="2"/>
      <c r="H40" s="2"/>
      <c r="I40" s="2"/>
      <c r="J40" s="2"/>
      <c r="K40" s="2"/>
      <c r="L40" s="2"/>
      <c r="M40" s="2"/>
      <c r="N40" s="2"/>
      <c r="O40" s="2"/>
      <c r="P40" s="2"/>
      <c r="Q40" s="2"/>
    </row>
    <row r="41" spans="1:17" x14ac:dyDescent="0.15">
      <c r="A41" s="2"/>
      <c r="B41" s="2"/>
      <c r="C41" s="2"/>
      <c r="D41" s="2"/>
      <c r="E41" s="2"/>
      <c r="F41" s="2"/>
      <c r="G41" s="2"/>
      <c r="H41" s="2"/>
      <c r="I41" s="2"/>
      <c r="J41" s="2"/>
      <c r="K41" s="2"/>
      <c r="L41" s="2"/>
      <c r="M41" s="2"/>
      <c r="N41" s="2"/>
      <c r="O41" s="2"/>
      <c r="P41" s="2"/>
      <c r="Q41" s="2"/>
    </row>
    <row r="42" spans="1:17" x14ac:dyDescent="0.15">
      <c r="A42" s="2"/>
      <c r="B42" s="2"/>
      <c r="C42" s="2"/>
      <c r="D42" s="2"/>
      <c r="E42" s="2"/>
      <c r="F42" s="2"/>
      <c r="G42" s="2"/>
      <c r="H42" s="2"/>
      <c r="I42" s="2"/>
      <c r="J42" s="2"/>
      <c r="K42" s="2"/>
      <c r="L42" s="2"/>
      <c r="M42" s="2"/>
      <c r="N42" s="2"/>
      <c r="O42" s="2"/>
      <c r="P42" s="2"/>
      <c r="Q42" s="2"/>
    </row>
    <row r="43" spans="1:17" x14ac:dyDescent="0.15">
      <c r="A43" s="2"/>
      <c r="B43" s="2"/>
      <c r="C43" s="2"/>
      <c r="D43" s="2"/>
      <c r="E43" s="2"/>
      <c r="F43" s="2"/>
      <c r="G43" s="2"/>
      <c r="H43" s="2"/>
      <c r="I43" s="2"/>
      <c r="J43" s="2"/>
      <c r="K43" s="2"/>
      <c r="L43" s="2"/>
      <c r="M43" s="2"/>
      <c r="N43" s="2"/>
      <c r="O43" s="2"/>
      <c r="P43" s="2"/>
      <c r="Q43" s="2"/>
    </row>
    <row r="44" spans="1:17" x14ac:dyDescent="0.15">
      <c r="A44" s="2"/>
      <c r="B44" s="2"/>
      <c r="C44" s="2"/>
      <c r="D44" s="2"/>
      <c r="E44" s="2"/>
      <c r="F44" s="2"/>
      <c r="G44" s="2"/>
      <c r="H44" s="2"/>
      <c r="I44" s="2"/>
      <c r="J44" s="2"/>
      <c r="K44" s="2"/>
      <c r="L44" s="2"/>
      <c r="M44" s="2"/>
      <c r="N44" s="2"/>
      <c r="O44" s="2"/>
      <c r="P44" s="2"/>
      <c r="Q44" s="2"/>
    </row>
    <row r="45" spans="1:17" x14ac:dyDescent="0.15">
      <c r="A45" s="2"/>
      <c r="B45" s="2"/>
      <c r="C45" s="2"/>
      <c r="D45" s="2"/>
      <c r="E45" s="2"/>
      <c r="F45" s="2"/>
      <c r="G45" s="2"/>
      <c r="H45" s="2"/>
      <c r="I45" s="2"/>
      <c r="J45" s="2"/>
      <c r="K45" s="2"/>
      <c r="L45" s="2"/>
      <c r="M45" s="2"/>
      <c r="N45" s="2"/>
      <c r="O45" s="2"/>
      <c r="P45" s="2"/>
      <c r="Q45" s="2"/>
    </row>
    <row r="46" spans="1:17" x14ac:dyDescent="0.15">
      <c r="A46" s="2"/>
      <c r="B46" s="2"/>
      <c r="C46" s="2"/>
      <c r="D46" s="2"/>
      <c r="E46" s="2"/>
      <c r="F46" s="2"/>
      <c r="G46" s="2"/>
      <c r="H46" s="2"/>
      <c r="I46" s="2"/>
      <c r="J46" s="2"/>
      <c r="K46" s="2"/>
      <c r="L46" s="2"/>
      <c r="M46" s="2"/>
      <c r="N46" s="2"/>
      <c r="O46" s="2"/>
      <c r="P46" s="2"/>
      <c r="Q46" s="2"/>
    </row>
    <row r="47" spans="1:17" x14ac:dyDescent="0.15">
      <c r="A47" s="2"/>
      <c r="B47" s="2"/>
      <c r="C47" s="2"/>
      <c r="D47" s="2"/>
      <c r="E47" s="2"/>
      <c r="F47" s="2"/>
      <c r="G47" s="2"/>
      <c r="H47" s="2"/>
      <c r="I47" s="2"/>
      <c r="J47" s="2"/>
      <c r="K47" s="2"/>
      <c r="L47" s="2"/>
      <c r="M47" s="2"/>
      <c r="N47" s="2"/>
      <c r="O47" s="2"/>
      <c r="P47" s="2"/>
      <c r="Q47" s="2"/>
    </row>
    <row r="48" spans="1:17" x14ac:dyDescent="0.15">
      <c r="A48" s="2"/>
      <c r="B48" s="2"/>
      <c r="C48" s="2"/>
      <c r="D48" s="2"/>
      <c r="E48" s="2"/>
      <c r="F48" s="2"/>
      <c r="G48" s="2"/>
      <c r="H48" s="2"/>
      <c r="I48" s="2"/>
      <c r="J48" s="2"/>
      <c r="K48" s="2"/>
      <c r="L48" s="2"/>
      <c r="M48" s="2"/>
      <c r="N48" s="2"/>
      <c r="O48" s="2"/>
      <c r="P48" s="2"/>
      <c r="Q48" s="2"/>
    </row>
    <row r="49" spans="1:17" x14ac:dyDescent="0.15">
      <c r="A49" s="2"/>
      <c r="B49" s="2"/>
      <c r="C49" s="2"/>
      <c r="D49" s="2"/>
      <c r="E49" s="2"/>
      <c r="F49" s="2"/>
      <c r="G49" s="2"/>
      <c r="H49" s="2"/>
      <c r="I49" s="2"/>
      <c r="J49" s="2"/>
      <c r="K49" s="2"/>
      <c r="L49" s="2"/>
      <c r="M49" s="2"/>
      <c r="N49" s="2"/>
      <c r="O49" s="2"/>
      <c r="P49" s="2"/>
      <c r="Q49" s="2"/>
    </row>
    <row r="50" spans="1:17" x14ac:dyDescent="0.15">
      <c r="A50" s="2"/>
      <c r="B50" s="2"/>
      <c r="C50" s="2"/>
      <c r="D50" s="2"/>
      <c r="E50" s="2"/>
      <c r="F50" s="2"/>
      <c r="G50" s="2"/>
      <c r="H50" s="2"/>
      <c r="I50" s="2"/>
      <c r="J50" s="2"/>
      <c r="K50" s="2"/>
      <c r="L50" s="2"/>
      <c r="M50" s="2"/>
      <c r="N50" s="2"/>
      <c r="O50" s="2"/>
      <c r="P50" s="2"/>
      <c r="Q50" s="2"/>
    </row>
    <row r="51" spans="1:17" x14ac:dyDescent="0.15">
      <c r="A51" s="2"/>
      <c r="B51" s="2"/>
      <c r="C51" s="2"/>
      <c r="D51" s="2"/>
      <c r="E51" s="2"/>
      <c r="F51" s="2"/>
      <c r="G51" s="2"/>
      <c r="H51" s="2"/>
      <c r="I51" s="2"/>
      <c r="J51" s="2"/>
      <c r="K51" s="2"/>
      <c r="L51" s="2"/>
      <c r="M51" s="2"/>
      <c r="N51" s="2"/>
      <c r="O51" s="2"/>
      <c r="P51" s="2"/>
      <c r="Q51" s="2"/>
    </row>
    <row r="52" spans="1:17" x14ac:dyDescent="0.15">
      <c r="A52" s="2"/>
      <c r="B52" s="2"/>
      <c r="C52" s="2"/>
      <c r="D52" s="2"/>
      <c r="E52" s="2"/>
      <c r="F52" s="2"/>
      <c r="G52" s="2"/>
      <c r="H52" s="2"/>
      <c r="I52" s="2"/>
      <c r="J52" s="2"/>
      <c r="K52" s="2"/>
      <c r="L52" s="2"/>
      <c r="M52" s="2"/>
      <c r="N52" s="2"/>
      <c r="O52" s="2"/>
      <c r="P52" s="2"/>
      <c r="Q52" s="2"/>
    </row>
    <row r="53" spans="1:17" x14ac:dyDescent="0.15">
      <c r="A53" s="2"/>
      <c r="B53" s="2"/>
      <c r="C53" s="2"/>
      <c r="D53" s="2"/>
      <c r="E53" s="2"/>
      <c r="F53" s="2"/>
      <c r="G53" s="2"/>
      <c r="H53" s="2"/>
      <c r="I53" s="2"/>
      <c r="J53" s="2"/>
      <c r="K53" s="2"/>
      <c r="L53" s="2"/>
      <c r="M53" s="2"/>
      <c r="N53" s="2"/>
      <c r="O53" s="2"/>
      <c r="P53" s="2"/>
      <c r="Q53" s="2"/>
    </row>
    <row r="54" spans="1:17" x14ac:dyDescent="0.15">
      <c r="A54" s="2"/>
      <c r="B54" s="2"/>
      <c r="C54" s="2"/>
      <c r="D54" s="2"/>
      <c r="E54" s="2"/>
      <c r="F54" s="2"/>
      <c r="G54" s="2"/>
      <c r="H54" s="2"/>
      <c r="I54" s="2"/>
      <c r="J54" s="2"/>
      <c r="K54" s="2"/>
      <c r="L54" s="2"/>
      <c r="M54" s="2"/>
      <c r="N54" s="2"/>
      <c r="O54" s="2"/>
      <c r="P54" s="2"/>
      <c r="Q54" s="2"/>
    </row>
    <row r="55" spans="1:17" x14ac:dyDescent="0.15">
      <c r="A55" s="2"/>
      <c r="B55" s="2"/>
      <c r="C55" s="2"/>
      <c r="D55" s="2"/>
      <c r="E55" s="2"/>
      <c r="F55" s="2"/>
      <c r="G55" s="2"/>
      <c r="H55" s="2"/>
      <c r="I55" s="2"/>
      <c r="J55" s="2"/>
      <c r="K55" s="2"/>
      <c r="L55" s="2"/>
      <c r="M55" s="2"/>
      <c r="N55" s="2"/>
      <c r="O55" s="2"/>
      <c r="P55" s="2"/>
      <c r="Q55" s="2"/>
    </row>
    <row r="56" spans="1:17" x14ac:dyDescent="0.15">
      <c r="A56" s="2"/>
      <c r="B56" s="2"/>
      <c r="C56" s="2"/>
      <c r="D56" s="2"/>
      <c r="E56" s="2"/>
      <c r="F56" s="2"/>
      <c r="G56" s="2"/>
      <c r="H56" s="2"/>
      <c r="I56" s="2"/>
      <c r="J56" s="2"/>
      <c r="K56" s="2"/>
      <c r="L56" s="2"/>
      <c r="M56" s="2"/>
      <c r="N56" s="2"/>
      <c r="O56" s="2"/>
      <c r="P56" s="2"/>
      <c r="Q56" s="2"/>
    </row>
    <row r="57" spans="1:17" x14ac:dyDescent="0.15">
      <c r="A57" s="2"/>
      <c r="B57" s="2"/>
      <c r="C57" s="2"/>
      <c r="D57" s="2"/>
      <c r="E57" s="2"/>
      <c r="F57" s="2"/>
      <c r="G57" s="2"/>
      <c r="H57" s="2"/>
      <c r="I57" s="2"/>
      <c r="J57" s="2"/>
      <c r="K57" s="2"/>
      <c r="L57" s="2"/>
      <c r="M57" s="2"/>
      <c r="N57" s="2"/>
      <c r="O57" s="2"/>
      <c r="P57" s="2"/>
      <c r="Q57" s="2"/>
    </row>
    <row r="58" spans="1:17" x14ac:dyDescent="0.15">
      <c r="A58" s="2"/>
      <c r="B58" s="2"/>
      <c r="C58" s="2"/>
      <c r="D58" s="2"/>
      <c r="E58" s="2"/>
      <c r="F58" s="2"/>
      <c r="G58" s="2"/>
      <c r="H58" s="2"/>
      <c r="I58" s="2"/>
      <c r="J58" s="2"/>
      <c r="K58" s="2"/>
      <c r="L58" s="2"/>
      <c r="M58" s="2"/>
      <c r="N58" s="2"/>
      <c r="O58" s="2"/>
      <c r="P58" s="2"/>
      <c r="Q58" s="2"/>
    </row>
    <row r="59" spans="1:17" x14ac:dyDescent="0.15">
      <c r="A59" s="2"/>
      <c r="B59" s="2"/>
      <c r="C59" s="2"/>
      <c r="D59" s="2"/>
      <c r="E59" s="2"/>
      <c r="F59" s="2"/>
      <c r="G59" s="2"/>
      <c r="H59" s="2"/>
      <c r="I59" s="2"/>
      <c r="J59" s="2"/>
      <c r="K59" s="2"/>
      <c r="L59" s="2"/>
      <c r="M59" s="2"/>
      <c r="N59" s="2"/>
      <c r="O59" s="2"/>
      <c r="P59" s="2"/>
      <c r="Q59" s="2"/>
    </row>
    <row r="60" spans="1:17" x14ac:dyDescent="0.15">
      <c r="A60" s="2"/>
      <c r="B60" s="2"/>
      <c r="C60" s="2"/>
      <c r="D60" s="2"/>
      <c r="E60" s="2"/>
      <c r="F60" s="2"/>
      <c r="G60" s="2"/>
      <c r="H60" s="2"/>
      <c r="I60" s="2"/>
      <c r="J60" s="2"/>
      <c r="K60" s="2"/>
      <c r="L60" s="2"/>
      <c r="M60" s="2"/>
      <c r="N60" s="2"/>
      <c r="O60" s="2"/>
      <c r="P60" s="2"/>
      <c r="Q60" s="2"/>
    </row>
    <row r="61" spans="1:17" x14ac:dyDescent="0.15">
      <c r="A61" s="2"/>
      <c r="B61" s="2"/>
      <c r="C61" s="2"/>
      <c r="D61" s="2"/>
      <c r="E61" s="2"/>
      <c r="F61" s="2"/>
      <c r="G61" s="2"/>
      <c r="H61" s="2"/>
      <c r="I61" s="2"/>
      <c r="J61" s="2"/>
      <c r="K61" s="2"/>
      <c r="L61" s="2"/>
      <c r="M61" s="2"/>
      <c r="N61" s="2"/>
      <c r="O61" s="2"/>
      <c r="P61" s="2"/>
      <c r="Q61" s="2"/>
    </row>
    <row r="62" spans="1:17" x14ac:dyDescent="0.15">
      <c r="A62" s="2"/>
      <c r="B62" s="2"/>
      <c r="C62" s="2"/>
      <c r="D62" s="2"/>
      <c r="E62" s="2"/>
      <c r="F62" s="2"/>
      <c r="G62" s="2"/>
      <c r="H62" s="2"/>
      <c r="I62" s="2"/>
      <c r="J62" s="2"/>
      <c r="K62" s="2"/>
      <c r="L62" s="2"/>
      <c r="M62" s="2"/>
      <c r="N62" s="2"/>
      <c r="O62" s="2"/>
      <c r="P62" s="2"/>
      <c r="Q62" s="2"/>
    </row>
    <row r="63" spans="1:17" x14ac:dyDescent="0.15">
      <c r="A63" s="2"/>
      <c r="B63" s="2"/>
      <c r="C63" s="2"/>
      <c r="D63" s="2"/>
      <c r="E63" s="2"/>
      <c r="F63" s="2"/>
      <c r="G63" s="2"/>
      <c r="H63" s="2"/>
      <c r="I63" s="2"/>
      <c r="J63" s="2"/>
      <c r="K63" s="2"/>
      <c r="L63" s="2"/>
      <c r="M63" s="2"/>
      <c r="N63" s="2"/>
      <c r="O63" s="2"/>
      <c r="P63" s="2"/>
      <c r="Q63" s="2"/>
    </row>
    <row r="64" spans="1:17" x14ac:dyDescent="0.15">
      <c r="A64" s="2"/>
      <c r="B64" s="2"/>
      <c r="C64" s="2"/>
      <c r="D64" s="2"/>
      <c r="E64" s="2"/>
      <c r="F64" s="2"/>
      <c r="G64" s="2"/>
      <c r="H64" s="2"/>
      <c r="I64" s="2"/>
      <c r="J64" s="2"/>
      <c r="K64" s="2"/>
      <c r="L64" s="2"/>
      <c r="M64" s="2"/>
      <c r="N64" s="2"/>
      <c r="O64" s="2"/>
      <c r="P64" s="2"/>
      <c r="Q64" s="2"/>
    </row>
    <row r="65" spans="1:17" x14ac:dyDescent="0.15">
      <c r="A65" s="2"/>
      <c r="B65" s="2"/>
      <c r="C65" s="2"/>
      <c r="D65" s="2"/>
      <c r="E65" s="2"/>
      <c r="F65" s="2"/>
      <c r="G65" s="2"/>
      <c r="H65" s="2"/>
      <c r="I65" s="2"/>
      <c r="J65" s="2"/>
      <c r="K65" s="2"/>
      <c r="L65" s="2"/>
      <c r="M65" s="2"/>
      <c r="N65" s="2"/>
      <c r="O65" s="2"/>
      <c r="P65" s="2"/>
      <c r="Q65" s="2"/>
    </row>
    <row r="66" spans="1:17" x14ac:dyDescent="0.15">
      <c r="A66" s="2"/>
      <c r="B66" s="2"/>
      <c r="C66" s="2"/>
      <c r="D66" s="2"/>
      <c r="E66" s="2"/>
      <c r="F66" s="2"/>
      <c r="G66" s="2"/>
      <c r="H66" s="2"/>
      <c r="I66" s="2"/>
      <c r="J66" s="2"/>
      <c r="K66" s="2"/>
      <c r="L66" s="2"/>
      <c r="M66" s="2"/>
      <c r="N66" s="2"/>
      <c r="O66" s="2"/>
      <c r="P66" s="2"/>
      <c r="Q66" s="2"/>
    </row>
    <row r="67" spans="1:17" x14ac:dyDescent="0.15">
      <c r="A67" s="2"/>
      <c r="B67" s="2"/>
      <c r="C67" s="2"/>
      <c r="D67" s="2"/>
      <c r="E67" s="2"/>
      <c r="F67" s="2"/>
      <c r="G67" s="2"/>
      <c r="H67" s="2"/>
      <c r="I67" s="2"/>
      <c r="J67" s="2"/>
      <c r="K67" s="2"/>
      <c r="L67" s="2"/>
      <c r="M67" s="2"/>
      <c r="N67" s="2"/>
      <c r="O67" s="2"/>
      <c r="P67" s="2"/>
      <c r="Q67" s="2"/>
    </row>
    <row r="68" spans="1:17" x14ac:dyDescent="0.15">
      <c r="A68" s="2"/>
      <c r="B68" s="2"/>
      <c r="C68" s="2"/>
      <c r="D68" s="2"/>
      <c r="E68" s="2"/>
      <c r="F68" s="2"/>
      <c r="G68" s="2"/>
      <c r="H68" s="2"/>
      <c r="I68" s="2"/>
      <c r="J68" s="2"/>
      <c r="K68" s="2"/>
      <c r="L68" s="2"/>
      <c r="M68" s="2"/>
      <c r="N68" s="2"/>
      <c r="O68" s="2"/>
      <c r="P68" s="2"/>
      <c r="Q68" s="2"/>
    </row>
    <row r="69" spans="1:17" x14ac:dyDescent="0.15">
      <c r="A69" s="2"/>
      <c r="B69" s="2"/>
      <c r="C69" s="2"/>
      <c r="D69" s="2"/>
      <c r="E69" s="2"/>
      <c r="F69" s="2"/>
      <c r="G69" s="2"/>
      <c r="H69" s="2"/>
      <c r="I69" s="2"/>
      <c r="J69" s="2"/>
      <c r="K69" s="2"/>
      <c r="L69" s="2"/>
      <c r="M69" s="2"/>
      <c r="N69" s="2"/>
      <c r="O69" s="2"/>
      <c r="P69" s="2"/>
      <c r="Q69" s="2"/>
    </row>
    <row r="70" spans="1:17" x14ac:dyDescent="0.15">
      <c r="A70" s="2"/>
      <c r="B70" s="2"/>
      <c r="C70" s="2"/>
      <c r="D70" s="2"/>
      <c r="E70" s="2"/>
      <c r="F70" s="2"/>
      <c r="G70" s="2"/>
      <c r="H70" s="2"/>
      <c r="I70" s="2"/>
      <c r="J70" s="2"/>
      <c r="K70" s="2"/>
      <c r="L70" s="2"/>
      <c r="M70" s="2"/>
      <c r="N70" s="2"/>
      <c r="O70" s="2"/>
      <c r="P70" s="2"/>
      <c r="Q70" s="2"/>
    </row>
    <row r="71" spans="1:17" x14ac:dyDescent="0.15">
      <c r="A71" s="2"/>
      <c r="B71" s="2"/>
      <c r="C71" s="2"/>
      <c r="D71" s="2"/>
      <c r="E71" s="2"/>
      <c r="F71" s="2"/>
      <c r="G71" s="2"/>
      <c r="H71" s="2"/>
      <c r="I71" s="2"/>
      <c r="J71" s="2"/>
      <c r="K71" s="2"/>
      <c r="L71" s="2"/>
      <c r="M71" s="2"/>
      <c r="N71" s="2"/>
      <c r="O71" s="2"/>
      <c r="P71" s="2"/>
      <c r="Q71" s="2"/>
    </row>
    <row r="72" spans="1:17" x14ac:dyDescent="0.15">
      <c r="A72" s="2"/>
      <c r="B72" s="2"/>
      <c r="C72" s="2"/>
      <c r="D72" s="2"/>
      <c r="E72" s="2"/>
      <c r="F72" s="2"/>
      <c r="G72" s="2"/>
      <c r="H72" s="2"/>
      <c r="I72" s="2"/>
      <c r="J72" s="2"/>
      <c r="K72" s="2"/>
      <c r="L72" s="2"/>
      <c r="M72" s="2"/>
      <c r="N72" s="2"/>
      <c r="O72" s="2"/>
      <c r="P72" s="2"/>
      <c r="Q72" s="2"/>
    </row>
    <row r="73" spans="1:17" x14ac:dyDescent="0.15">
      <c r="A73" s="2"/>
      <c r="B73" s="2"/>
      <c r="C73" s="2"/>
      <c r="D73" s="2"/>
      <c r="E73" s="2"/>
      <c r="F73" s="2"/>
      <c r="G73" s="2"/>
      <c r="H73" s="2"/>
      <c r="I73" s="2"/>
      <c r="J73" s="2"/>
      <c r="K73" s="2"/>
      <c r="L73" s="2"/>
      <c r="M73" s="2"/>
      <c r="N73" s="2"/>
      <c r="O73" s="2"/>
      <c r="P73" s="2"/>
      <c r="Q73" s="2"/>
    </row>
    <row r="74" spans="1:17" x14ac:dyDescent="0.15">
      <c r="A74" s="2"/>
      <c r="B74" s="2"/>
      <c r="C74" s="2"/>
      <c r="D74" s="2"/>
      <c r="E74" s="2"/>
      <c r="F74" s="2"/>
      <c r="G74" s="2"/>
      <c r="H74" s="2"/>
      <c r="I74" s="2"/>
      <c r="J74" s="2"/>
      <c r="K74" s="2"/>
      <c r="L74" s="2"/>
      <c r="M74" s="2"/>
      <c r="N74" s="2"/>
      <c r="O74" s="2"/>
      <c r="P74" s="2"/>
      <c r="Q74" s="2"/>
    </row>
    <row r="75" spans="1:17" x14ac:dyDescent="0.15">
      <c r="A75" s="2"/>
      <c r="B75" s="2"/>
      <c r="C75" s="2"/>
      <c r="D75" s="2"/>
      <c r="E75" s="2"/>
      <c r="F75" s="2"/>
      <c r="G75" s="2"/>
      <c r="H75" s="2"/>
      <c r="I75" s="2"/>
      <c r="J75" s="2"/>
      <c r="K75" s="2"/>
      <c r="L75" s="2"/>
      <c r="M75" s="2"/>
      <c r="N75" s="2"/>
      <c r="O75" s="2"/>
      <c r="P75" s="2"/>
      <c r="Q75" s="2"/>
    </row>
    <row r="76" spans="1:17" x14ac:dyDescent="0.15">
      <c r="A76" s="2"/>
      <c r="B76" s="2"/>
      <c r="C76" s="2"/>
      <c r="D76" s="2"/>
      <c r="E76" s="2"/>
      <c r="F76" s="2"/>
      <c r="G76" s="2"/>
      <c r="H76" s="2"/>
      <c r="I76" s="2"/>
      <c r="J76" s="2"/>
      <c r="K76" s="2"/>
      <c r="L76" s="2"/>
      <c r="M76" s="2"/>
      <c r="N76" s="2"/>
      <c r="O76" s="2"/>
      <c r="P76" s="2"/>
      <c r="Q76" s="2"/>
    </row>
    <row r="77" spans="1:17" x14ac:dyDescent="0.15">
      <c r="A77" s="2"/>
      <c r="B77" s="2"/>
      <c r="C77" s="2"/>
      <c r="D77" s="2"/>
      <c r="E77" s="2"/>
      <c r="F77" s="2"/>
      <c r="G77" s="2"/>
      <c r="H77" s="2"/>
      <c r="I77" s="2"/>
      <c r="J77" s="2"/>
      <c r="K77" s="2"/>
      <c r="L77" s="2"/>
      <c r="M77" s="2"/>
      <c r="N77" s="2"/>
      <c r="O77" s="2"/>
      <c r="P77" s="2"/>
      <c r="Q77" s="2"/>
    </row>
    <row r="78" spans="1:17" x14ac:dyDescent="0.15">
      <c r="A78" s="2"/>
      <c r="B78" s="2"/>
      <c r="C78" s="2"/>
      <c r="D78" s="2"/>
      <c r="E78" s="2"/>
      <c r="F78" s="2"/>
      <c r="G78" s="2"/>
      <c r="H78" s="2"/>
      <c r="I78" s="2"/>
      <c r="J78" s="2"/>
      <c r="K78" s="2"/>
      <c r="L78" s="2"/>
      <c r="M78" s="2"/>
      <c r="N78" s="2"/>
      <c r="O78" s="2"/>
      <c r="P78" s="2"/>
      <c r="Q78" s="2"/>
    </row>
    <row r="79" spans="1:17" x14ac:dyDescent="0.15">
      <c r="A79" s="2"/>
      <c r="B79" s="2"/>
      <c r="C79" s="2"/>
      <c r="D79" s="2"/>
      <c r="E79" s="2"/>
      <c r="F79" s="2"/>
      <c r="G79" s="2"/>
      <c r="H79" s="2"/>
      <c r="I79" s="2"/>
      <c r="J79" s="2"/>
      <c r="K79" s="2"/>
      <c r="L79" s="2"/>
      <c r="M79" s="2"/>
      <c r="N79" s="2"/>
      <c r="O79" s="2"/>
      <c r="P79" s="2"/>
      <c r="Q79" s="2"/>
    </row>
    <row r="80" spans="1:17" x14ac:dyDescent="0.15">
      <c r="A80" s="2"/>
      <c r="B80" s="2"/>
      <c r="C80" s="2"/>
      <c r="D80" s="2"/>
      <c r="E80" s="2"/>
      <c r="F80" s="2"/>
      <c r="G80" s="2"/>
      <c r="H80" s="2"/>
      <c r="I80" s="2"/>
      <c r="J80" s="2"/>
      <c r="K80" s="2"/>
      <c r="L80" s="2"/>
      <c r="M80" s="2"/>
      <c r="N80" s="2"/>
      <c r="O80" s="2"/>
      <c r="P80" s="2"/>
      <c r="Q80" s="2"/>
    </row>
    <row r="81" spans="1:17" x14ac:dyDescent="0.15">
      <c r="A81" s="2"/>
      <c r="B81" s="2"/>
      <c r="C81" s="2"/>
      <c r="D81" s="2"/>
      <c r="E81" s="2"/>
      <c r="F81" s="2"/>
      <c r="G81" s="2"/>
      <c r="H81" s="2"/>
      <c r="I81" s="2"/>
      <c r="J81" s="2"/>
      <c r="K81" s="2"/>
      <c r="L81" s="2"/>
      <c r="M81" s="2"/>
      <c r="N81" s="2"/>
      <c r="O81" s="2"/>
      <c r="P81" s="2"/>
      <c r="Q81" s="2"/>
    </row>
    <row r="82" spans="1:17" x14ac:dyDescent="0.15">
      <c r="A82" s="2"/>
      <c r="B82" s="2"/>
      <c r="C82" s="2"/>
      <c r="D82" s="2"/>
      <c r="E82" s="2"/>
      <c r="F82" s="2"/>
      <c r="G82" s="2"/>
      <c r="H82" s="2"/>
      <c r="I82" s="2"/>
      <c r="J82" s="2"/>
      <c r="K82" s="2"/>
      <c r="L82" s="2"/>
      <c r="M82" s="2"/>
      <c r="N82" s="2"/>
      <c r="O82" s="2"/>
      <c r="P82" s="2"/>
      <c r="Q82" s="2"/>
    </row>
    <row r="83" spans="1:17" x14ac:dyDescent="0.15">
      <c r="A83" s="2"/>
      <c r="B83" s="2"/>
      <c r="C83" s="2"/>
      <c r="D83" s="2"/>
      <c r="E83" s="2"/>
      <c r="F83" s="2"/>
      <c r="G83" s="2"/>
      <c r="H83" s="2"/>
      <c r="I83" s="2"/>
      <c r="J83" s="2"/>
      <c r="K83" s="2"/>
      <c r="L83" s="2"/>
      <c r="M83" s="2"/>
      <c r="N83" s="2"/>
      <c r="O83" s="2"/>
      <c r="P83" s="2"/>
      <c r="Q83" s="2"/>
    </row>
    <row r="84" spans="1:17" x14ac:dyDescent="0.15">
      <c r="A84" s="2"/>
      <c r="B84" s="2"/>
      <c r="C84" s="2"/>
      <c r="D84" s="2"/>
      <c r="E84" s="2"/>
      <c r="F84" s="2"/>
      <c r="G84" s="2"/>
      <c r="H84" s="2"/>
      <c r="I84" s="2"/>
      <c r="J84" s="2"/>
      <c r="K84" s="2"/>
      <c r="L84" s="2"/>
      <c r="M84" s="2"/>
      <c r="N84" s="2"/>
      <c r="O84" s="2"/>
      <c r="P84" s="2"/>
      <c r="Q84" s="2"/>
    </row>
    <row r="85" spans="1:17" x14ac:dyDescent="0.15">
      <c r="A85" s="2"/>
      <c r="B85" s="2"/>
      <c r="C85" s="2"/>
      <c r="D85" s="2"/>
      <c r="E85" s="2"/>
      <c r="F85" s="2"/>
      <c r="G85" s="2"/>
      <c r="H85" s="2"/>
      <c r="I85" s="2"/>
      <c r="J85" s="2"/>
      <c r="K85" s="2"/>
      <c r="L85" s="2"/>
      <c r="M85" s="2"/>
      <c r="N85" s="2"/>
      <c r="O85" s="2"/>
      <c r="P85" s="2"/>
      <c r="Q85" s="2"/>
    </row>
    <row r="86" spans="1:17" x14ac:dyDescent="0.15">
      <c r="A86" s="2"/>
      <c r="B86" s="2"/>
      <c r="C86" s="2"/>
      <c r="D86" s="2"/>
      <c r="E86" s="2"/>
      <c r="F86" s="2"/>
      <c r="G86" s="2"/>
      <c r="H86" s="2"/>
      <c r="I86" s="2"/>
      <c r="J86" s="2"/>
      <c r="K86" s="2"/>
      <c r="L86" s="2"/>
      <c r="M86" s="2"/>
      <c r="N86" s="2"/>
      <c r="O86" s="2"/>
      <c r="P86" s="2"/>
      <c r="Q86" s="2"/>
    </row>
    <row r="87" spans="1:17" x14ac:dyDescent="0.15">
      <c r="A87" s="2"/>
      <c r="B87" s="2"/>
      <c r="C87" s="2"/>
      <c r="D87" s="2"/>
      <c r="E87" s="2"/>
      <c r="F87" s="2"/>
      <c r="G87" s="2"/>
      <c r="H87" s="2"/>
      <c r="I87" s="2"/>
      <c r="J87" s="2"/>
      <c r="K87" s="2"/>
      <c r="L87" s="2"/>
      <c r="M87" s="2"/>
      <c r="N87" s="2"/>
      <c r="O87" s="2"/>
      <c r="P87" s="2"/>
      <c r="Q87" s="2"/>
    </row>
    <row r="88" spans="1:17" x14ac:dyDescent="0.15">
      <c r="A88" s="2"/>
      <c r="B88" s="2"/>
      <c r="C88" s="2"/>
      <c r="D88" s="2"/>
      <c r="E88" s="2"/>
      <c r="F88" s="2"/>
      <c r="G88" s="2"/>
      <c r="H88" s="2"/>
      <c r="I88" s="2"/>
      <c r="J88" s="2"/>
      <c r="K88" s="2"/>
      <c r="L88" s="2"/>
      <c r="M88" s="2"/>
      <c r="N88" s="2"/>
      <c r="O88" s="2"/>
      <c r="P88" s="2"/>
      <c r="Q88" s="2"/>
    </row>
    <row r="89" spans="1:17" x14ac:dyDescent="0.15">
      <c r="A89" s="2"/>
      <c r="B89" s="2"/>
      <c r="C89" s="2"/>
      <c r="D89" s="2"/>
      <c r="E89" s="2"/>
      <c r="F89" s="2"/>
      <c r="G89" s="2"/>
      <c r="H89" s="2"/>
      <c r="I89" s="2"/>
      <c r="J89" s="2"/>
      <c r="K89" s="2"/>
      <c r="L89" s="2"/>
      <c r="M89" s="2"/>
      <c r="N89" s="2"/>
      <c r="O89" s="2"/>
      <c r="P89" s="2"/>
      <c r="Q89" s="2"/>
    </row>
    <row r="90" spans="1:17" x14ac:dyDescent="0.15">
      <c r="A90" s="2"/>
      <c r="B90" s="2"/>
      <c r="C90" s="2"/>
      <c r="D90" s="2"/>
      <c r="E90" s="2"/>
      <c r="F90" s="2"/>
      <c r="G90" s="2"/>
      <c r="H90" s="2"/>
      <c r="I90" s="2"/>
      <c r="J90" s="2"/>
      <c r="K90" s="2"/>
      <c r="L90" s="2"/>
      <c r="M90" s="2"/>
      <c r="N90" s="2"/>
      <c r="O90" s="2"/>
      <c r="P90" s="2"/>
      <c r="Q90" s="2"/>
    </row>
    <row r="91" spans="1:17" x14ac:dyDescent="0.15">
      <c r="A91" s="2"/>
      <c r="B91" s="2"/>
      <c r="C91" s="2"/>
      <c r="D91" s="2"/>
      <c r="E91" s="2"/>
      <c r="F91" s="2"/>
      <c r="G91" s="2"/>
      <c r="H91" s="2"/>
      <c r="I91" s="2"/>
      <c r="J91" s="2"/>
      <c r="K91" s="2"/>
      <c r="L91" s="2"/>
      <c r="M91" s="2"/>
      <c r="N91" s="2"/>
      <c r="O91" s="2"/>
      <c r="P91" s="2"/>
      <c r="Q91" s="2"/>
    </row>
    <row r="92" spans="1:17" x14ac:dyDescent="0.15">
      <c r="A92" s="2"/>
      <c r="B92" s="2"/>
      <c r="C92" s="2"/>
      <c r="D92" s="2"/>
      <c r="E92" s="2"/>
      <c r="F92" s="2"/>
      <c r="G92" s="2"/>
      <c r="H92" s="2"/>
      <c r="I92" s="2"/>
      <c r="J92" s="2"/>
      <c r="K92" s="2"/>
      <c r="L92" s="2"/>
      <c r="M92" s="2"/>
      <c r="N92" s="2"/>
      <c r="O92" s="2"/>
      <c r="P92" s="2"/>
      <c r="Q92" s="2"/>
    </row>
    <row r="93" spans="1:17" x14ac:dyDescent="0.15">
      <c r="A93" s="2"/>
      <c r="B93" s="2"/>
      <c r="C93" s="2"/>
      <c r="D93" s="2"/>
      <c r="E93" s="2"/>
      <c r="F93" s="2"/>
      <c r="G93" s="2"/>
      <c r="H93" s="2"/>
      <c r="I93" s="2"/>
      <c r="J93" s="2"/>
      <c r="K93" s="2"/>
      <c r="L93" s="2"/>
      <c r="M93" s="2"/>
      <c r="N93" s="2"/>
      <c r="O93" s="2"/>
      <c r="P93" s="2"/>
      <c r="Q93" s="2"/>
    </row>
    <row r="94" spans="1:17" x14ac:dyDescent="0.15">
      <c r="A94" s="2"/>
      <c r="B94" s="2"/>
      <c r="C94" s="2"/>
      <c r="D94" s="2"/>
      <c r="E94" s="2"/>
      <c r="F94" s="2"/>
      <c r="G94" s="2"/>
      <c r="H94" s="2"/>
      <c r="I94" s="2"/>
      <c r="J94" s="2"/>
      <c r="K94" s="2"/>
      <c r="L94" s="2"/>
      <c r="M94" s="2"/>
      <c r="N94" s="2"/>
      <c r="O94" s="2"/>
      <c r="P94" s="2"/>
      <c r="Q94" s="2"/>
    </row>
    <row r="95" spans="1:17" x14ac:dyDescent="0.15">
      <c r="A95" s="2"/>
      <c r="B95" s="2"/>
      <c r="C95" s="2"/>
      <c r="D95" s="2"/>
      <c r="E95" s="2"/>
      <c r="F95" s="2"/>
      <c r="G95" s="2"/>
      <c r="H95" s="2"/>
      <c r="I95" s="2"/>
      <c r="J95" s="2"/>
      <c r="K95" s="2"/>
      <c r="L95" s="2"/>
      <c r="M95" s="2"/>
      <c r="N95" s="2"/>
      <c r="O95" s="2"/>
      <c r="P95" s="2"/>
      <c r="Q95" s="2"/>
    </row>
    <row r="96" spans="1:17" x14ac:dyDescent="0.15">
      <c r="A96" s="2"/>
      <c r="B96" s="2"/>
      <c r="C96" s="2"/>
      <c r="D96" s="2"/>
      <c r="E96" s="2"/>
      <c r="F96" s="2"/>
      <c r="G96" s="2"/>
      <c r="H96" s="2"/>
      <c r="I96" s="2"/>
      <c r="J96" s="2"/>
      <c r="K96" s="2"/>
      <c r="L96" s="2"/>
      <c r="M96" s="2"/>
      <c r="N96" s="2"/>
      <c r="O96" s="2"/>
      <c r="P96" s="2"/>
      <c r="Q96" s="2"/>
    </row>
    <row r="97" spans="1:17" x14ac:dyDescent="0.15">
      <c r="A97" s="2"/>
      <c r="B97" s="2"/>
      <c r="C97" s="2"/>
      <c r="D97" s="2"/>
      <c r="E97" s="2"/>
      <c r="F97" s="2"/>
      <c r="G97" s="2"/>
      <c r="H97" s="2"/>
      <c r="I97" s="2"/>
      <c r="J97" s="2"/>
      <c r="K97" s="2"/>
      <c r="L97" s="2"/>
      <c r="M97" s="2"/>
      <c r="N97" s="2"/>
      <c r="O97" s="2"/>
      <c r="P97" s="2"/>
      <c r="Q97" s="2"/>
    </row>
    <row r="98" spans="1:17" x14ac:dyDescent="0.15">
      <c r="A98" s="2"/>
      <c r="B98" s="2"/>
      <c r="C98" s="2"/>
      <c r="D98" s="2"/>
      <c r="E98" s="2"/>
      <c r="F98" s="2"/>
      <c r="G98" s="2"/>
      <c r="H98" s="2"/>
      <c r="I98" s="2"/>
      <c r="J98" s="2"/>
      <c r="K98" s="2"/>
      <c r="L98" s="2"/>
      <c r="M98" s="2"/>
      <c r="N98" s="2"/>
      <c r="O98" s="2"/>
      <c r="P98" s="2"/>
      <c r="Q98" s="2"/>
    </row>
    <row r="99" spans="1:17" x14ac:dyDescent="0.15">
      <c r="A99" s="2"/>
      <c r="B99" s="2"/>
      <c r="C99" s="2"/>
      <c r="D99" s="2"/>
      <c r="E99" s="2"/>
      <c r="F99" s="2"/>
      <c r="G99" s="2"/>
      <c r="H99" s="2"/>
      <c r="I99" s="2"/>
      <c r="J99" s="2"/>
      <c r="K99" s="2"/>
      <c r="L99" s="2"/>
      <c r="M99" s="2"/>
      <c r="N99" s="2"/>
      <c r="O99" s="2"/>
      <c r="P99" s="2"/>
      <c r="Q99" s="2"/>
    </row>
    <row r="100" spans="1:17" x14ac:dyDescent="0.15">
      <c r="A100" s="2"/>
      <c r="B100" s="2"/>
      <c r="C100" s="2"/>
      <c r="D100" s="2"/>
      <c r="E100" s="2"/>
      <c r="F100" s="2"/>
      <c r="G100" s="2"/>
      <c r="H100" s="2"/>
      <c r="I100" s="2"/>
      <c r="J100" s="2"/>
      <c r="K100" s="2"/>
      <c r="L100" s="2"/>
      <c r="M100" s="2"/>
      <c r="N100" s="2"/>
      <c r="O100" s="2"/>
      <c r="P100" s="2"/>
      <c r="Q100" s="2"/>
    </row>
    <row r="101" spans="1:17" x14ac:dyDescent="0.15">
      <c r="A101" s="2"/>
      <c r="B101" s="2"/>
      <c r="C101" s="2"/>
      <c r="D101" s="2"/>
      <c r="E101" s="2"/>
      <c r="F101" s="2"/>
      <c r="G101" s="2"/>
      <c r="H101" s="2"/>
      <c r="I101" s="2"/>
      <c r="J101" s="2"/>
      <c r="K101" s="2"/>
      <c r="L101" s="2"/>
      <c r="M101" s="2"/>
      <c r="N101" s="2"/>
      <c r="O101" s="2"/>
      <c r="P101" s="2"/>
      <c r="Q101" s="2"/>
    </row>
    <row r="102" spans="1:17" x14ac:dyDescent="0.15">
      <c r="A102" s="2"/>
      <c r="B102" s="2"/>
      <c r="C102" s="2"/>
      <c r="D102" s="2"/>
      <c r="E102" s="2"/>
      <c r="F102" s="2"/>
      <c r="G102" s="2"/>
      <c r="H102" s="2"/>
      <c r="I102" s="2"/>
      <c r="J102" s="2"/>
      <c r="K102" s="2"/>
      <c r="L102" s="2"/>
      <c r="M102" s="2"/>
      <c r="N102" s="2"/>
      <c r="O102" s="2"/>
      <c r="P102" s="2"/>
      <c r="Q102" s="2"/>
    </row>
    <row r="103" spans="1:17" x14ac:dyDescent="0.15">
      <c r="A103" s="2"/>
      <c r="B103" s="2"/>
      <c r="C103" s="2"/>
      <c r="D103" s="2"/>
      <c r="E103" s="2"/>
      <c r="F103" s="2"/>
      <c r="G103" s="2"/>
      <c r="H103" s="2"/>
      <c r="I103" s="2"/>
      <c r="J103" s="2"/>
      <c r="K103" s="2"/>
      <c r="L103" s="2"/>
      <c r="M103" s="2"/>
      <c r="N103" s="2"/>
      <c r="O103" s="2"/>
      <c r="P103" s="2"/>
      <c r="Q103" s="2"/>
    </row>
    <row r="104" spans="1:17" x14ac:dyDescent="0.15">
      <c r="A104" s="2"/>
      <c r="B104" s="2"/>
      <c r="C104" s="2"/>
      <c r="D104" s="2"/>
      <c r="E104" s="2"/>
      <c r="F104" s="2"/>
      <c r="G104" s="2"/>
      <c r="H104" s="2"/>
      <c r="I104" s="2"/>
      <c r="J104" s="2"/>
      <c r="K104" s="2"/>
      <c r="L104" s="2"/>
      <c r="M104" s="2"/>
      <c r="N104" s="2"/>
      <c r="O104" s="2"/>
      <c r="P104" s="2"/>
      <c r="Q104" s="2"/>
    </row>
    <row r="105" spans="1:17" x14ac:dyDescent="0.15">
      <c r="A105" s="2"/>
      <c r="B105" s="2"/>
      <c r="C105" s="2"/>
      <c r="D105" s="2"/>
      <c r="E105" s="2"/>
      <c r="F105" s="2"/>
      <c r="G105" s="2"/>
      <c r="H105" s="2"/>
      <c r="I105" s="2"/>
      <c r="J105" s="2"/>
      <c r="K105" s="2"/>
      <c r="L105" s="2"/>
      <c r="M105" s="2"/>
      <c r="N105" s="2"/>
      <c r="O105" s="2"/>
      <c r="P105" s="2"/>
      <c r="Q105" s="2"/>
    </row>
    <row r="106" spans="1:17" x14ac:dyDescent="0.15">
      <c r="A106" s="2"/>
      <c r="B106" s="2"/>
      <c r="C106" s="2"/>
      <c r="D106" s="2"/>
      <c r="E106" s="2"/>
      <c r="F106" s="2"/>
      <c r="G106" s="2"/>
      <c r="H106" s="2"/>
      <c r="I106" s="2"/>
      <c r="J106" s="2"/>
      <c r="K106" s="2"/>
      <c r="L106" s="2"/>
      <c r="M106" s="2"/>
      <c r="N106" s="2"/>
      <c r="O106" s="2"/>
      <c r="P106" s="2"/>
      <c r="Q106" s="2"/>
    </row>
    <row r="107" spans="1:17" x14ac:dyDescent="0.15">
      <c r="A107" s="2"/>
      <c r="B107" s="2"/>
      <c r="C107" s="2"/>
      <c r="D107" s="2"/>
      <c r="E107" s="2"/>
      <c r="F107" s="2"/>
      <c r="G107" s="2"/>
      <c r="H107" s="2"/>
      <c r="I107" s="2"/>
      <c r="J107" s="2"/>
      <c r="K107" s="2"/>
      <c r="L107" s="2"/>
      <c r="M107" s="2"/>
      <c r="N107" s="2"/>
      <c r="O107" s="2"/>
      <c r="P107" s="2"/>
      <c r="Q107" s="2"/>
    </row>
    <row r="108" spans="1:17" x14ac:dyDescent="0.15">
      <c r="A108" s="2"/>
      <c r="B108" s="2"/>
      <c r="C108" s="2"/>
      <c r="D108" s="2"/>
      <c r="E108" s="2"/>
      <c r="F108" s="2"/>
      <c r="G108" s="2"/>
      <c r="H108" s="2"/>
      <c r="I108" s="2"/>
      <c r="J108" s="2"/>
      <c r="K108" s="2"/>
      <c r="L108" s="2"/>
      <c r="M108" s="2"/>
      <c r="N108" s="2"/>
      <c r="O108" s="2"/>
      <c r="P108" s="2"/>
      <c r="Q108" s="2"/>
    </row>
    <row r="109" spans="1:17" x14ac:dyDescent="0.15">
      <c r="A109" s="2"/>
      <c r="B109" s="2"/>
      <c r="C109" s="2"/>
      <c r="D109" s="2"/>
      <c r="E109" s="2"/>
      <c r="F109" s="2"/>
      <c r="G109" s="2"/>
      <c r="H109" s="2"/>
      <c r="I109" s="2"/>
      <c r="J109" s="2"/>
      <c r="K109" s="2"/>
      <c r="L109" s="2"/>
      <c r="M109" s="2"/>
      <c r="N109" s="2"/>
      <c r="O109" s="2"/>
      <c r="P109" s="2"/>
      <c r="Q109" s="2"/>
    </row>
    <row r="110" spans="1:17" x14ac:dyDescent="0.15">
      <c r="A110" s="2"/>
      <c r="B110" s="2"/>
      <c r="C110" s="2"/>
      <c r="D110" s="2"/>
      <c r="E110" s="2"/>
      <c r="F110" s="2"/>
      <c r="G110" s="2"/>
      <c r="H110" s="2"/>
      <c r="I110" s="2"/>
      <c r="J110" s="2"/>
      <c r="K110" s="2"/>
      <c r="L110" s="2"/>
      <c r="M110" s="2"/>
      <c r="N110" s="2"/>
      <c r="O110" s="2"/>
      <c r="P110" s="2"/>
      <c r="Q110" s="2"/>
    </row>
    <row r="111" spans="1:17" x14ac:dyDescent="0.15">
      <c r="A111" s="2"/>
      <c r="B111" s="2"/>
      <c r="C111" s="2"/>
      <c r="D111" s="2"/>
      <c r="E111" s="2"/>
      <c r="F111" s="2"/>
      <c r="G111" s="2"/>
      <c r="H111" s="2"/>
      <c r="I111" s="2"/>
      <c r="J111" s="2"/>
      <c r="K111" s="2"/>
      <c r="L111" s="2"/>
      <c r="M111" s="2"/>
      <c r="N111" s="2"/>
      <c r="O111" s="2"/>
      <c r="P111" s="2"/>
      <c r="Q111" s="2"/>
    </row>
    <row r="112" spans="1:17" x14ac:dyDescent="0.15">
      <c r="A112" s="2"/>
      <c r="B112" s="2"/>
      <c r="C112" s="2"/>
      <c r="D112" s="2"/>
      <c r="E112" s="2"/>
      <c r="F112" s="2"/>
      <c r="G112" s="2"/>
      <c r="H112" s="2"/>
      <c r="I112" s="2"/>
      <c r="J112" s="2"/>
      <c r="K112" s="2"/>
      <c r="L112" s="2"/>
      <c r="M112" s="2"/>
      <c r="N112" s="2"/>
      <c r="O112" s="2"/>
      <c r="P112" s="2"/>
      <c r="Q112" s="2"/>
    </row>
    <row r="113" spans="1:17" x14ac:dyDescent="0.15">
      <c r="A113" s="2"/>
      <c r="B113" s="2"/>
      <c r="C113" s="2"/>
      <c r="D113" s="2"/>
      <c r="E113" s="2"/>
      <c r="F113" s="2"/>
      <c r="G113" s="2"/>
      <c r="H113" s="2"/>
      <c r="I113" s="2"/>
      <c r="J113" s="2"/>
      <c r="K113" s="2"/>
      <c r="L113" s="2"/>
      <c r="M113" s="2"/>
      <c r="N113" s="2"/>
      <c r="O113" s="2"/>
      <c r="P113" s="2"/>
      <c r="Q113" s="2"/>
    </row>
    <row r="114" spans="1:17" x14ac:dyDescent="0.15">
      <c r="A114" s="2"/>
      <c r="B114" s="2"/>
      <c r="C114" s="2"/>
      <c r="D114" s="2"/>
      <c r="E114" s="2"/>
      <c r="F114" s="2"/>
      <c r="G114" s="2"/>
      <c r="H114" s="2"/>
      <c r="I114" s="2"/>
      <c r="J114" s="2"/>
      <c r="K114" s="2"/>
      <c r="L114" s="2"/>
      <c r="M114" s="2"/>
      <c r="N114" s="2"/>
      <c r="O114" s="2"/>
      <c r="P114" s="2"/>
      <c r="Q114" s="2"/>
    </row>
    <row r="115" spans="1:17" x14ac:dyDescent="0.15">
      <c r="A115" s="2"/>
      <c r="B115" s="2"/>
      <c r="C115" s="2"/>
      <c r="D115" s="2"/>
      <c r="E115" s="2"/>
      <c r="F115" s="2"/>
      <c r="G115" s="2"/>
      <c r="H115" s="2"/>
      <c r="I115" s="2"/>
      <c r="J115" s="2"/>
      <c r="K115" s="2"/>
      <c r="L115" s="2"/>
      <c r="M115" s="2"/>
      <c r="N115" s="2"/>
      <c r="O115" s="2"/>
      <c r="P115" s="2"/>
      <c r="Q115" s="2"/>
    </row>
    <row r="116" spans="1:17" x14ac:dyDescent="0.15">
      <c r="A116" s="2"/>
      <c r="B116" s="2"/>
      <c r="C116" s="2"/>
      <c r="D116" s="2"/>
      <c r="E116" s="2"/>
      <c r="F116" s="2"/>
      <c r="G116" s="2"/>
      <c r="H116" s="2"/>
      <c r="I116" s="2"/>
      <c r="J116" s="2"/>
      <c r="K116" s="2"/>
      <c r="L116" s="2"/>
      <c r="M116" s="2"/>
      <c r="N116" s="2"/>
      <c r="O116" s="2"/>
      <c r="P116" s="2"/>
      <c r="Q116" s="2"/>
    </row>
    <row r="117" spans="1:17" x14ac:dyDescent="0.15">
      <c r="A117" s="2"/>
      <c r="B117" s="2"/>
      <c r="C117" s="2"/>
      <c r="D117" s="2"/>
      <c r="E117" s="2"/>
      <c r="F117" s="2"/>
      <c r="G117" s="2"/>
      <c r="H117" s="2"/>
      <c r="I117" s="2"/>
      <c r="J117" s="2"/>
      <c r="K117" s="2"/>
      <c r="L117" s="2"/>
      <c r="M117" s="2"/>
      <c r="N117" s="2"/>
      <c r="O117" s="2"/>
      <c r="P117" s="2"/>
      <c r="Q117" s="2"/>
    </row>
    <row r="118" spans="1:17" x14ac:dyDescent="0.15">
      <c r="A118" s="2"/>
      <c r="B118" s="2"/>
      <c r="C118" s="2"/>
      <c r="D118" s="2"/>
      <c r="E118" s="2"/>
      <c r="F118" s="2"/>
      <c r="G118" s="2"/>
      <c r="H118" s="2"/>
      <c r="I118" s="2"/>
      <c r="J118" s="2"/>
      <c r="K118" s="2"/>
      <c r="L118" s="2"/>
      <c r="M118" s="2"/>
      <c r="N118" s="2"/>
      <c r="O118" s="2"/>
      <c r="P118" s="2"/>
      <c r="Q118" s="2"/>
    </row>
    <row r="119" spans="1:17" x14ac:dyDescent="0.15">
      <c r="A119" s="2"/>
      <c r="B119" s="2"/>
      <c r="C119" s="2"/>
      <c r="D119" s="2"/>
      <c r="E119" s="2"/>
      <c r="F119" s="2"/>
      <c r="G119" s="2"/>
      <c r="H119" s="2"/>
      <c r="I119" s="2"/>
      <c r="J119" s="2"/>
      <c r="K119" s="2"/>
      <c r="L119" s="2"/>
      <c r="M119" s="2"/>
      <c r="N119" s="2"/>
      <c r="O119" s="2"/>
      <c r="P119" s="2"/>
      <c r="Q119" s="2"/>
    </row>
    <row r="120" spans="1:17" x14ac:dyDescent="0.15">
      <c r="A120" s="2"/>
      <c r="B120" s="2"/>
      <c r="C120" s="2"/>
      <c r="D120" s="2"/>
      <c r="E120" s="2"/>
      <c r="F120" s="2"/>
      <c r="G120" s="2"/>
      <c r="H120" s="2"/>
      <c r="I120" s="2"/>
      <c r="J120" s="2"/>
      <c r="K120" s="2"/>
      <c r="L120" s="2"/>
      <c r="M120" s="2"/>
      <c r="N120" s="2"/>
      <c r="O120" s="2"/>
      <c r="P120" s="2"/>
      <c r="Q120" s="2"/>
    </row>
    <row r="121" spans="1:17" x14ac:dyDescent="0.15">
      <c r="A121" s="2"/>
      <c r="B121" s="2"/>
      <c r="C121" s="2"/>
      <c r="D121" s="2"/>
      <c r="E121" s="2"/>
      <c r="F121" s="2"/>
      <c r="G121" s="2"/>
      <c r="H121" s="2"/>
      <c r="I121" s="2"/>
      <c r="J121" s="2"/>
      <c r="K121" s="2"/>
      <c r="L121" s="2"/>
      <c r="M121" s="2"/>
      <c r="N121" s="2"/>
      <c r="O121" s="2"/>
      <c r="P121" s="2"/>
      <c r="Q121" s="2"/>
    </row>
    <row r="122" spans="1:17" x14ac:dyDescent="0.15">
      <c r="A122" s="2"/>
      <c r="B122" s="2"/>
      <c r="C122" s="2"/>
      <c r="D122" s="2"/>
      <c r="E122" s="2"/>
      <c r="F122" s="2"/>
      <c r="G122" s="2"/>
      <c r="H122" s="2"/>
      <c r="I122" s="2"/>
      <c r="J122" s="2"/>
      <c r="K122" s="2"/>
      <c r="L122" s="2"/>
      <c r="M122" s="2"/>
      <c r="N122" s="2"/>
      <c r="O122" s="2"/>
      <c r="P122" s="2"/>
      <c r="Q122" s="2"/>
    </row>
    <row r="123" spans="1:17" x14ac:dyDescent="0.15">
      <c r="A123" s="2"/>
      <c r="B123" s="2"/>
      <c r="C123" s="2"/>
      <c r="D123" s="2"/>
      <c r="E123" s="2"/>
      <c r="F123" s="2"/>
      <c r="G123" s="2"/>
      <c r="H123" s="2"/>
      <c r="I123" s="2"/>
      <c r="J123" s="2"/>
      <c r="K123" s="2"/>
      <c r="L123" s="2"/>
      <c r="M123" s="2"/>
      <c r="N123" s="2"/>
      <c r="O123" s="2"/>
      <c r="P123" s="2"/>
      <c r="Q123" s="2"/>
    </row>
    <row r="124" spans="1:17" x14ac:dyDescent="0.15">
      <c r="A124" s="2"/>
      <c r="B124" s="2"/>
      <c r="C124" s="2"/>
      <c r="D124" s="2"/>
      <c r="E124" s="2"/>
      <c r="F124" s="2"/>
      <c r="G124" s="2"/>
      <c r="H124" s="2"/>
      <c r="I124" s="2"/>
      <c r="J124" s="2"/>
      <c r="K124" s="2"/>
      <c r="L124" s="2"/>
      <c r="M124" s="2"/>
      <c r="N124" s="2"/>
      <c r="O124" s="2"/>
      <c r="P124" s="2"/>
      <c r="Q124" s="2"/>
    </row>
    <row r="125" spans="1:17" x14ac:dyDescent="0.15">
      <c r="A125" s="2"/>
      <c r="B125" s="2"/>
      <c r="C125" s="2"/>
      <c r="D125" s="2"/>
      <c r="E125" s="2"/>
      <c r="F125" s="2"/>
      <c r="G125" s="2"/>
      <c r="H125" s="2"/>
      <c r="I125" s="2"/>
      <c r="J125" s="2"/>
      <c r="K125" s="2"/>
      <c r="L125" s="2"/>
      <c r="M125" s="2"/>
      <c r="N125" s="2"/>
      <c r="O125" s="2"/>
      <c r="P125" s="2"/>
      <c r="Q125" s="2"/>
    </row>
    <row r="126" spans="1:17" x14ac:dyDescent="0.15">
      <c r="A126" s="2"/>
      <c r="B126" s="2"/>
      <c r="C126" s="2"/>
      <c r="D126" s="2"/>
      <c r="E126" s="2"/>
      <c r="F126" s="2"/>
      <c r="G126" s="2"/>
      <c r="H126" s="2"/>
      <c r="I126" s="2"/>
      <c r="J126" s="2"/>
      <c r="K126" s="2"/>
      <c r="L126" s="2"/>
      <c r="M126" s="2"/>
      <c r="N126" s="2"/>
      <c r="O126" s="2"/>
      <c r="P126" s="2"/>
      <c r="Q126" s="2"/>
    </row>
    <row r="127" spans="1:17" x14ac:dyDescent="0.15">
      <c r="A127" s="2"/>
      <c r="B127" s="2"/>
      <c r="C127" s="2"/>
      <c r="D127" s="2"/>
      <c r="E127" s="2"/>
      <c r="F127" s="2"/>
      <c r="G127" s="2"/>
      <c r="H127" s="2"/>
      <c r="I127" s="2"/>
      <c r="J127" s="2"/>
      <c r="K127" s="2"/>
      <c r="L127" s="2"/>
      <c r="M127" s="2"/>
      <c r="N127" s="2"/>
      <c r="O127" s="2"/>
      <c r="P127" s="2"/>
      <c r="Q127" s="2"/>
    </row>
    <row r="128" spans="1:17" x14ac:dyDescent="0.15">
      <c r="A128" s="2"/>
      <c r="B128" s="2"/>
      <c r="C128" s="2"/>
      <c r="D128" s="2"/>
      <c r="E128" s="2"/>
      <c r="F128" s="2"/>
      <c r="G128" s="2"/>
      <c r="H128" s="2"/>
      <c r="I128" s="2"/>
      <c r="J128" s="2"/>
      <c r="K128" s="2"/>
      <c r="L128" s="2"/>
      <c r="M128" s="2"/>
      <c r="N128" s="2"/>
      <c r="O128" s="2"/>
      <c r="P128" s="2"/>
      <c r="Q128" s="2"/>
    </row>
    <row r="129" spans="1:17" x14ac:dyDescent="0.15">
      <c r="A129" s="2"/>
      <c r="B129" s="2"/>
      <c r="C129" s="2"/>
      <c r="D129" s="2"/>
      <c r="E129" s="2"/>
      <c r="F129" s="2"/>
      <c r="G129" s="2"/>
      <c r="H129" s="2"/>
      <c r="I129" s="2"/>
      <c r="J129" s="2"/>
      <c r="K129" s="2"/>
      <c r="L129" s="2"/>
      <c r="M129" s="2"/>
      <c r="N129" s="2"/>
      <c r="O129" s="2"/>
      <c r="P129" s="2"/>
      <c r="Q129" s="2"/>
    </row>
    <row r="130" spans="1:17" x14ac:dyDescent="0.15">
      <c r="A130" s="2"/>
      <c r="B130" s="2"/>
      <c r="C130" s="2"/>
      <c r="D130" s="2"/>
      <c r="E130" s="2"/>
      <c r="F130" s="2"/>
      <c r="G130" s="2"/>
      <c r="H130" s="2"/>
      <c r="I130" s="2"/>
      <c r="J130" s="2"/>
      <c r="K130" s="2"/>
      <c r="L130" s="2"/>
      <c r="M130" s="2"/>
      <c r="N130" s="2"/>
      <c r="O130" s="2"/>
      <c r="P130" s="2"/>
      <c r="Q130" s="2"/>
    </row>
    <row r="131" spans="1:17" x14ac:dyDescent="0.15">
      <c r="A131" s="2"/>
      <c r="B131" s="2"/>
      <c r="C131" s="2"/>
      <c r="D131" s="2"/>
      <c r="E131" s="2"/>
      <c r="F131" s="2"/>
      <c r="G131" s="2"/>
      <c r="H131" s="2"/>
      <c r="I131" s="2"/>
      <c r="J131" s="2"/>
      <c r="K131" s="2"/>
      <c r="L131" s="2"/>
      <c r="M131" s="2"/>
      <c r="N131" s="2"/>
      <c r="O131" s="2"/>
      <c r="P131" s="2"/>
      <c r="Q131" s="2"/>
    </row>
    <row r="132" spans="1:17" x14ac:dyDescent="0.15">
      <c r="A132" s="2"/>
      <c r="B132" s="2"/>
      <c r="C132" s="2"/>
      <c r="D132" s="2"/>
      <c r="E132" s="2"/>
      <c r="F132" s="2"/>
      <c r="G132" s="2"/>
      <c r="H132" s="2"/>
      <c r="I132" s="2"/>
      <c r="J132" s="2"/>
      <c r="K132" s="2"/>
      <c r="L132" s="2"/>
      <c r="M132" s="2"/>
      <c r="N132" s="2"/>
      <c r="O132" s="2"/>
      <c r="P132" s="2"/>
      <c r="Q132" s="2"/>
    </row>
    <row r="133" spans="1:17" x14ac:dyDescent="0.15">
      <c r="A133" s="2"/>
      <c r="B133" s="2"/>
      <c r="C133" s="2"/>
      <c r="D133" s="2"/>
      <c r="E133" s="2"/>
      <c r="F133" s="2"/>
      <c r="G133" s="2"/>
      <c r="H133" s="2"/>
      <c r="I133" s="2"/>
      <c r="J133" s="2"/>
      <c r="K133" s="2"/>
      <c r="L133" s="2"/>
      <c r="M133" s="2"/>
      <c r="N133" s="2"/>
      <c r="O133" s="2"/>
      <c r="P133" s="2"/>
      <c r="Q133" s="2"/>
    </row>
    <row r="134" spans="1:17" x14ac:dyDescent="0.15">
      <c r="A134" s="2"/>
      <c r="B134" s="2"/>
      <c r="C134" s="2"/>
      <c r="D134" s="2"/>
      <c r="E134" s="2"/>
      <c r="F134" s="2"/>
      <c r="G134" s="2"/>
      <c r="H134" s="2"/>
      <c r="I134" s="2"/>
      <c r="J134" s="2"/>
      <c r="K134" s="2"/>
      <c r="L134" s="2"/>
      <c r="M134" s="2"/>
      <c r="N134" s="2"/>
      <c r="O134" s="2"/>
      <c r="P134" s="2"/>
      <c r="Q134" s="2"/>
    </row>
    <row r="135" spans="1:17" x14ac:dyDescent="0.15">
      <c r="A135" s="2"/>
      <c r="B135" s="2"/>
      <c r="C135" s="2"/>
      <c r="D135" s="2"/>
      <c r="E135" s="2"/>
      <c r="F135" s="2"/>
      <c r="G135" s="2"/>
      <c r="H135" s="2"/>
      <c r="I135" s="2"/>
      <c r="J135" s="2"/>
      <c r="K135" s="2"/>
      <c r="L135" s="2"/>
      <c r="M135" s="2"/>
      <c r="N135" s="2"/>
      <c r="O135" s="2"/>
      <c r="P135" s="2"/>
      <c r="Q135" s="2"/>
    </row>
    <row r="136" spans="1:17" x14ac:dyDescent="0.15">
      <c r="A136" s="2"/>
      <c r="B136" s="2"/>
      <c r="C136" s="2"/>
      <c r="D136" s="2"/>
      <c r="E136" s="2"/>
      <c r="F136" s="2"/>
      <c r="G136" s="2"/>
      <c r="H136" s="2"/>
      <c r="I136" s="2"/>
      <c r="J136" s="2"/>
      <c r="K136" s="2"/>
      <c r="L136" s="2"/>
      <c r="M136" s="2"/>
      <c r="N136" s="2"/>
      <c r="O136" s="2"/>
      <c r="P136" s="2"/>
      <c r="Q136" s="2"/>
    </row>
    <row r="137" spans="1:17" x14ac:dyDescent="0.15">
      <c r="A137" s="2"/>
      <c r="B137" s="2"/>
      <c r="C137" s="2"/>
      <c r="D137" s="2"/>
      <c r="E137" s="2"/>
      <c r="F137" s="2"/>
      <c r="G137" s="2"/>
      <c r="H137" s="2"/>
      <c r="I137" s="2"/>
      <c r="J137" s="2"/>
      <c r="K137" s="2"/>
      <c r="L137" s="2"/>
      <c r="M137" s="2"/>
      <c r="N137" s="2"/>
      <c r="O137" s="2"/>
      <c r="P137" s="2"/>
      <c r="Q137" s="2"/>
    </row>
    <row r="138" spans="1:17" x14ac:dyDescent="0.15">
      <c r="A138" s="2"/>
      <c r="B138" s="2"/>
      <c r="C138" s="2"/>
      <c r="D138" s="2"/>
      <c r="E138" s="2"/>
      <c r="F138" s="2"/>
      <c r="G138" s="2"/>
      <c r="H138" s="2"/>
      <c r="I138" s="2"/>
      <c r="J138" s="2"/>
      <c r="K138" s="2"/>
      <c r="L138" s="2"/>
      <c r="M138" s="2"/>
      <c r="N138" s="2"/>
      <c r="O138" s="2"/>
      <c r="P138" s="2"/>
      <c r="Q138" s="2"/>
    </row>
    <row r="139" spans="1:17" x14ac:dyDescent="0.15">
      <c r="A139" s="2"/>
      <c r="B139" s="2"/>
      <c r="C139" s="2"/>
      <c r="D139" s="2"/>
      <c r="E139" s="2"/>
      <c r="F139" s="2"/>
      <c r="G139" s="2"/>
      <c r="H139" s="2"/>
      <c r="I139" s="2"/>
      <c r="J139" s="2"/>
      <c r="K139" s="2"/>
      <c r="L139" s="2"/>
      <c r="M139" s="2"/>
      <c r="N139" s="2"/>
      <c r="O139" s="2"/>
      <c r="P139" s="2"/>
      <c r="Q139" s="2"/>
    </row>
    <row r="140" spans="1:17" x14ac:dyDescent="0.15">
      <c r="A140" s="2"/>
      <c r="B140" s="2"/>
      <c r="C140" s="2"/>
      <c r="D140" s="2"/>
      <c r="E140" s="2"/>
      <c r="F140" s="2"/>
      <c r="G140" s="2"/>
      <c r="H140" s="2"/>
      <c r="I140" s="2"/>
      <c r="J140" s="2"/>
      <c r="K140" s="2"/>
      <c r="L140" s="2"/>
      <c r="M140" s="2"/>
      <c r="N140" s="2"/>
      <c r="O140" s="2"/>
      <c r="P140" s="2"/>
      <c r="Q140" s="2"/>
    </row>
    <row r="141" spans="1:17" x14ac:dyDescent="0.15">
      <c r="A141" s="2"/>
      <c r="B141" s="2"/>
      <c r="C141" s="2"/>
      <c r="D141" s="2"/>
      <c r="E141" s="2"/>
      <c r="F141" s="2"/>
      <c r="G141" s="2"/>
      <c r="H141" s="2"/>
      <c r="I141" s="2"/>
      <c r="J141" s="2"/>
      <c r="K141" s="2"/>
      <c r="L141" s="2"/>
      <c r="M141" s="2"/>
      <c r="N141" s="2"/>
      <c r="O141" s="2"/>
      <c r="P141" s="2"/>
      <c r="Q141" s="2"/>
    </row>
    <row r="142" spans="1:17" x14ac:dyDescent="0.15">
      <c r="A142" s="2"/>
      <c r="B142" s="2"/>
      <c r="C142" s="2"/>
      <c r="D142" s="2"/>
      <c r="E142" s="2"/>
      <c r="F142" s="2"/>
      <c r="G142" s="2"/>
      <c r="H142" s="2"/>
      <c r="I142" s="2"/>
      <c r="J142" s="2"/>
      <c r="K142" s="2"/>
      <c r="L142" s="2"/>
      <c r="M142" s="2"/>
      <c r="N142" s="2"/>
      <c r="O142" s="2"/>
      <c r="P142" s="2"/>
      <c r="Q142" s="2"/>
    </row>
    <row r="143" spans="1:17" x14ac:dyDescent="0.15">
      <c r="A143" s="2"/>
      <c r="B143" s="2"/>
      <c r="C143" s="2"/>
      <c r="D143" s="2"/>
      <c r="E143" s="2"/>
      <c r="F143" s="2"/>
      <c r="G143" s="2"/>
      <c r="H143" s="2"/>
      <c r="I143" s="2"/>
      <c r="J143" s="2"/>
      <c r="K143" s="2"/>
      <c r="L143" s="2"/>
      <c r="M143" s="2"/>
      <c r="N143" s="2"/>
      <c r="O143" s="2"/>
      <c r="P143" s="2"/>
      <c r="Q143" s="2"/>
    </row>
    <row r="144" spans="1:17" x14ac:dyDescent="0.15">
      <c r="A144" s="2"/>
      <c r="B144" s="2"/>
      <c r="C144" s="2"/>
      <c r="D144" s="2"/>
      <c r="E144" s="2"/>
      <c r="F144" s="2"/>
      <c r="G144" s="2"/>
      <c r="H144" s="2"/>
      <c r="I144" s="2"/>
      <c r="J144" s="2"/>
      <c r="K144" s="2"/>
      <c r="L144" s="2"/>
      <c r="M144" s="2"/>
      <c r="N144" s="2"/>
      <c r="O144" s="2"/>
      <c r="P144" s="2"/>
      <c r="Q144" s="2"/>
    </row>
    <row r="145" spans="1:17" x14ac:dyDescent="0.15">
      <c r="A145" s="2"/>
      <c r="B145" s="2"/>
      <c r="C145" s="2"/>
      <c r="D145" s="2"/>
      <c r="E145" s="2"/>
      <c r="F145" s="2"/>
      <c r="G145" s="2"/>
      <c r="H145" s="2"/>
      <c r="I145" s="2"/>
      <c r="J145" s="2"/>
      <c r="K145" s="2"/>
      <c r="L145" s="2"/>
      <c r="M145" s="2"/>
      <c r="N145" s="2"/>
      <c r="O145" s="2"/>
      <c r="P145" s="2"/>
      <c r="Q145" s="2"/>
    </row>
    <row r="146" spans="1:17" x14ac:dyDescent="0.15">
      <c r="A146" s="2"/>
      <c r="B146" s="2"/>
      <c r="C146" s="2"/>
      <c r="D146" s="2"/>
      <c r="E146" s="2"/>
      <c r="F146" s="2"/>
      <c r="G146" s="2"/>
      <c r="H146" s="2"/>
      <c r="I146" s="2"/>
      <c r="J146" s="2"/>
      <c r="K146" s="2"/>
      <c r="L146" s="2"/>
      <c r="M146" s="2"/>
      <c r="N146" s="2"/>
      <c r="O146" s="2"/>
      <c r="P146" s="2"/>
      <c r="Q146" s="2"/>
    </row>
    <row r="147" spans="1:17" x14ac:dyDescent="0.15">
      <c r="A147" s="2"/>
      <c r="B147" s="2"/>
      <c r="C147" s="2"/>
      <c r="D147" s="2"/>
      <c r="E147" s="2"/>
      <c r="F147" s="2"/>
      <c r="G147" s="2"/>
      <c r="H147" s="2"/>
      <c r="I147" s="2"/>
      <c r="J147" s="2"/>
      <c r="K147" s="2"/>
      <c r="L147" s="2"/>
      <c r="M147" s="2"/>
      <c r="N147" s="2"/>
      <c r="O147" s="2"/>
      <c r="P147" s="2"/>
      <c r="Q147" s="2"/>
    </row>
    <row r="148" spans="1:17" x14ac:dyDescent="0.15">
      <c r="A148" s="2"/>
      <c r="B148" s="2"/>
      <c r="C148" s="2"/>
      <c r="D148" s="2"/>
      <c r="E148" s="2"/>
      <c r="F148" s="2"/>
      <c r="G148" s="2"/>
      <c r="H148" s="2"/>
      <c r="I148" s="2"/>
      <c r="J148" s="2"/>
      <c r="K148" s="2"/>
      <c r="L148" s="2"/>
      <c r="M148" s="2"/>
      <c r="N148" s="2"/>
      <c r="O148" s="2"/>
      <c r="P148" s="2"/>
      <c r="Q148" s="2"/>
    </row>
    <row r="149" spans="1:17" x14ac:dyDescent="0.15">
      <c r="A149" s="2"/>
      <c r="B149" s="2"/>
      <c r="C149" s="2"/>
      <c r="D149" s="2"/>
      <c r="E149" s="2"/>
      <c r="F149" s="2"/>
      <c r="G149" s="2"/>
      <c r="H149" s="2"/>
      <c r="I149" s="2"/>
      <c r="J149" s="2"/>
      <c r="K149" s="2"/>
      <c r="L149" s="2"/>
      <c r="M149" s="2"/>
      <c r="N149" s="2"/>
      <c r="O149" s="2"/>
      <c r="P149" s="2"/>
      <c r="Q149" s="2"/>
    </row>
    <row r="150" spans="1:17" x14ac:dyDescent="0.15">
      <c r="A150" s="2"/>
      <c r="B150" s="2"/>
      <c r="C150" s="2"/>
      <c r="D150" s="2"/>
      <c r="E150" s="2"/>
      <c r="F150" s="2"/>
      <c r="G150" s="2"/>
      <c r="H150" s="2"/>
      <c r="I150" s="2"/>
      <c r="J150" s="2"/>
      <c r="K150" s="2"/>
      <c r="L150" s="2"/>
      <c r="M150" s="2"/>
      <c r="N150" s="2"/>
      <c r="O150" s="2"/>
      <c r="P150" s="2"/>
      <c r="Q150" s="2"/>
    </row>
    <row r="151" spans="1:17" x14ac:dyDescent="0.15">
      <c r="A151" s="2"/>
      <c r="B151" s="2"/>
      <c r="C151" s="2"/>
      <c r="D151" s="2"/>
      <c r="E151" s="2"/>
      <c r="F151" s="2"/>
      <c r="G151" s="2"/>
      <c r="H151" s="2"/>
      <c r="I151" s="2"/>
      <c r="J151" s="2"/>
      <c r="K151" s="2"/>
      <c r="L151" s="2"/>
      <c r="M151" s="2"/>
      <c r="N151" s="2"/>
      <c r="O151" s="2"/>
      <c r="P151" s="2"/>
      <c r="Q151" s="2"/>
    </row>
    <row r="152" spans="1:17" x14ac:dyDescent="0.15">
      <c r="A152" s="2"/>
      <c r="B152" s="2"/>
      <c r="C152" s="2"/>
      <c r="D152" s="2"/>
      <c r="E152" s="2"/>
      <c r="F152" s="2"/>
      <c r="G152" s="2"/>
      <c r="H152" s="2"/>
      <c r="I152" s="2"/>
      <c r="J152" s="2"/>
      <c r="K152" s="2"/>
      <c r="L152" s="2"/>
      <c r="M152" s="2"/>
      <c r="N152" s="2"/>
      <c r="O152" s="2"/>
      <c r="P152" s="2"/>
      <c r="Q152" s="2"/>
    </row>
    <row r="153" spans="1:17" x14ac:dyDescent="0.15">
      <c r="A153" s="2"/>
      <c r="B153" s="2"/>
      <c r="C153" s="2"/>
      <c r="D153" s="2"/>
      <c r="E153" s="2"/>
      <c r="F153" s="2"/>
      <c r="G153" s="2"/>
      <c r="H153" s="2"/>
      <c r="I153" s="2"/>
      <c r="J153" s="2"/>
      <c r="K153" s="2"/>
      <c r="L153" s="2"/>
      <c r="M153" s="2"/>
      <c r="N153" s="2"/>
      <c r="O153" s="2"/>
      <c r="P153" s="2"/>
      <c r="Q153" s="2"/>
    </row>
    <row r="154" spans="1:17" x14ac:dyDescent="0.15">
      <c r="A154" s="2"/>
      <c r="B154" s="2"/>
      <c r="C154" s="2"/>
      <c r="D154" s="2"/>
      <c r="E154" s="2"/>
      <c r="F154" s="2"/>
      <c r="G154" s="2"/>
      <c r="H154" s="2"/>
      <c r="I154" s="2"/>
      <c r="J154" s="2"/>
      <c r="K154" s="2"/>
      <c r="L154" s="2"/>
      <c r="M154" s="2"/>
      <c r="N154" s="2"/>
      <c r="O154" s="2"/>
      <c r="P154" s="2"/>
      <c r="Q154" s="2"/>
    </row>
    <row r="155" spans="1:17" x14ac:dyDescent="0.15">
      <c r="A155" s="2"/>
      <c r="B155" s="2"/>
      <c r="C155" s="2"/>
      <c r="D155" s="2"/>
      <c r="E155" s="2"/>
      <c r="F155" s="2"/>
      <c r="G155" s="2"/>
      <c r="H155" s="2"/>
      <c r="I155" s="2"/>
      <c r="J155" s="2"/>
      <c r="K155" s="2"/>
      <c r="L155" s="2"/>
      <c r="M155" s="2"/>
      <c r="N155" s="2"/>
      <c r="O155" s="2"/>
      <c r="P155" s="2"/>
      <c r="Q155" s="2"/>
    </row>
    <row r="156" spans="1:17" x14ac:dyDescent="0.15">
      <c r="A156" s="2"/>
      <c r="B156" s="2"/>
      <c r="C156" s="2"/>
      <c r="D156" s="2"/>
      <c r="E156" s="2"/>
      <c r="F156" s="2"/>
      <c r="G156" s="2"/>
      <c r="H156" s="2"/>
      <c r="I156" s="2"/>
      <c r="J156" s="2"/>
      <c r="K156" s="2"/>
      <c r="L156" s="2"/>
      <c r="M156" s="2"/>
      <c r="N156" s="2"/>
      <c r="O156" s="2"/>
      <c r="P156" s="2"/>
      <c r="Q156" s="2"/>
    </row>
    <row r="157" spans="1:17" x14ac:dyDescent="0.15">
      <c r="A157" s="2"/>
      <c r="B157" s="2"/>
      <c r="C157" s="2"/>
      <c r="D157" s="2"/>
      <c r="E157" s="2"/>
      <c r="F157" s="2"/>
      <c r="G157" s="2"/>
      <c r="H157" s="2"/>
      <c r="I157" s="2"/>
      <c r="J157" s="2"/>
      <c r="K157" s="2"/>
      <c r="L157" s="2"/>
      <c r="M157" s="2"/>
      <c r="N157" s="2"/>
      <c r="O157" s="2"/>
      <c r="P157" s="2"/>
      <c r="Q157" s="2"/>
    </row>
    <row r="158" spans="1:17" x14ac:dyDescent="0.15">
      <c r="A158" s="2"/>
      <c r="B158" s="2"/>
      <c r="C158" s="2"/>
      <c r="D158" s="2"/>
      <c r="E158" s="2"/>
      <c r="F158" s="2"/>
      <c r="G158" s="2"/>
      <c r="H158" s="2"/>
      <c r="I158" s="2"/>
      <c r="J158" s="2"/>
      <c r="K158" s="2"/>
      <c r="L158" s="2"/>
      <c r="M158" s="2"/>
      <c r="N158" s="2"/>
      <c r="O158" s="2"/>
      <c r="P158" s="2"/>
      <c r="Q158" s="2"/>
    </row>
    <row r="159" spans="1:17" x14ac:dyDescent="0.15">
      <c r="A159" s="2"/>
      <c r="B159" s="2"/>
      <c r="C159" s="2"/>
      <c r="D159" s="2"/>
      <c r="E159" s="2"/>
      <c r="F159" s="2"/>
      <c r="G159" s="2"/>
      <c r="H159" s="2"/>
      <c r="I159" s="2"/>
      <c r="J159" s="2"/>
      <c r="K159" s="2"/>
      <c r="L159" s="2"/>
      <c r="M159" s="2"/>
      <c r="N159" s="2"/>
      <c r="O159" s="2"/>
      <c r="P159" s="2"/>
      <c r="Q159" s="2"/>
    </row>
    <row r="160" spans="1:17" x14ac:dyDescent="0.15">
      <c r="A160" s="2"/>
      <c r="B160" s="2"/>
      <c r="C160" s="2"/>
      <c r="D160" s="2"/>
      <c r="E160" s="2"/>
      <c r="F160" s="2"/>
      <c r="G160" s="2"/>
      <c r="H160" s="2"/>
      <c r="I160" s="2"/>
      <c r="J160" s="2"/>
      <c r="K160" s="2"/>
      <c r="L160" s="2"/>
      <c r="M160" s="2"/>
      <c r="N160" s="2"/>
      <c r="O160" s="2"/>
      <c r="P160" s="2"/>
      <c r="Q160" s="2"/>
    </row>
    <row r="161" spans="1:17" x14ac:dyDescent="0.15">
      <c r="A161" s="2"/>
      <c r="B161" s="2"/>
      <c r="C161" s="2"/>
      <c r="D161" s="2"/>
      <c r="E161" s="2"/>
      <c r="F161" s="2"/>
      <c r="G161" s="2"/>
      <c r="H161" s="2"/>
      <c r="I161" s="2"/>
      <c r="J161" s="2"/>
      <c r="K161" s="2"/>
      <c r="L161" s="2"/>
      <c r="M161" s="2"/>
      <c r="N161" s="2"/>
      <c r="O161" s="2"/>
      <c r="P161" s="2"/>
      <c r="Q161" s="2"/>
    </row>
    <row r="162" spans="1:17" x14ac:dyDescent="0.15">
      <c r="A162" s="2"/>
      <c r="B162" s="2"/>
      <c r="C162" s="2"/>
      <c r="D162" s="2"/>
      <c r="E162" s="2"/>
      <c r="F162" s="2"/>
      <c r="G162" s="2"/>
      <c r="H162" s="2"/>
      <c r="I162" s="2"/>
      <c r="J162" s="2"/>
      <c r="K162" s="2"/>
      <c r="L162" s="2"/>
      <c r="M162" s="2"/>
      <c r="N162" s="2"/>
      <c r="O162" s="2"/>
      <c r="P162" s="2"/>
      <c r="Q162" s="2"/>
    </row>
    <row r="163" spans="1:17" x14ac:dyDescent="0.15">
      <c r="A163" s="2"/>
      <c r="B163" s="2"/>
      <c r="C163" s="2"/>
      <c r="D163" s="2"/>
      <c r="E163" s="2"/>
      <c r="F163" s="2"/>
      <c r="G163" s="2"/>
      <c r="H163" s="2"/>
      <c r="I163" s="2"/>
      <c r="J163" s="2"/>
      <c r="K163" s="2"/>
      <c r="L163" s="2"/>
      <c r="M163" s="2"/>
      <c r="N163" s="2"/>
      <c r="O163" s="2"/>
      <c r="P163" s="2"/>
      <c r="Q163" s="2"/>
    </row>
    <row r="164" spans="1:17" x14ac:dyDescent="0.15">
      <c r="A164" s="2"/>
      <c r="B164" s="2"/>
      <c r="C164" s="2"/>
      <c r="D164" s="2"/>
      <c r="E164" s="2"/>
      <c r="F164" s="2"/>
      <c r="G164" s="2"/>
      <c r="H164" s="2"/>
      <c r="I164" s="2"/>
      <c r="J164" s="2"/>
      <c r="K164" s="2"/>
      <c r="L164" s="2"/>
      <c r="M164" s="2"/>
      <c r="N164" s="2"/>
      <c r="O164" s="2"/>
      <c r="P164" s="2"/>
      <c r="Q164" s="2"/>
    </row>
    <row r="165" spans="1:17" x14ac:dyDescent="0.15">
      <c r="A165" s="2"/>
      <c r="B165" s="2"/>
      <c r="C165" s="2"/>
      <c r="D165" s="2"/>
      <c r="E165" s="2"/>
      <c r="F165" s="2"/>
      <c r="G165" s="2"/>
      <c r="H165" s="2"/>
      <c r="I165" s="2"/>
      <c r="J165" s="2"/>
      <c r="K165" s="2"/>
      <c r="L165" s="2"/>
      <c r="M165" s="2"/>
      <c r="N165" s="2"/>
      <c r="O165" s="2"/>
      <c r="P165" s="2"/>
      <c r="Q165" s="2"/>
    </row>
    <row r="166" spans="1:17" x14ac:dyDescent="0.15">
      <c r="A166" s="2"/>
      <c r="B166" s="2"/>
      <c r="C166" s="2"/>
      <c r="D166" s="2"/>
      <c r="E166" s="2"/>
      <c r="F166" s="2"/>
      <c r="G166" s="2"/>
      <c r="H166" s="2"/>
      <c r="I166" s="2"/>
      <c r="J166" s="2"/>
      <c r="K166" s="2"/>
      <c r="L166" s="2"/>
      <c r="M166" s="2"/>
      <c r="N166" s="2"/>
      <c r="O166" s="2"/>
      <c r="P166" s="2"/>
      <c r="Q166" s="2"/>
    </row>
    <row r="167" spans="1:17" x14ac:dyDescent="0.15">
      <c r="A167" s="2"/>
      <c r="B167" s="2"/>
      <c r="C167" s="2"/>
      <c r="D167" s="2"/>
      <c r="E167" s="2"/>
      <c r="F167" s="2"/>
      <c r="G167" s="2"/>
      <c r="H167" s="2"/>
      <c r="I167" s="2"/>
      <c r="J167" s="2"/>
      <c r="K167" s="2"/>
      <c r="L167" s="2"/>
      <c r="M167" s="2"/>
      <c r="N167" s="2"/>
      <c r="O167" s="2"/>
      <c r="P167" s="2"/>
      <c r="Q167" s="2"/>
    </row>
    <row r="168" spans="1:17" x14ac:dyDescent="0.15">
      <c r="A168" s="2"/>
      <c r="B168" s="2"/>
      <c r="C168" s="2"/>
      <c r="D168" s="2"/>
      <c r="E168" s="2"/>
      <c r="F168" s="2"/>
      <c r="G168" s="2"/>
      <c r="H168" s="2"/>
      <c r="I168" s="2"/>
      <c r="J168" s="2"/>
      <c r="K168" s="2"/>
      <c r="L168" s="2"/>
      <c r="M168" s="2"/>
      <c r="N168" s="2"/>
      <c r="O168" s="2"/>
      <c r="P168" s="2"/>
      <c r="Q168" s="2"/>
    </row>
    <row r="169" spans="1:17" x14ac:dyDescent="0.15">
      <c r="A169" s="2"/>
      <c r="B169" s="2"/>
      <c r="C169" s="2"/>
      <c r="D169" s="2"/>
      <c r="E169" s="2"/>
      <c r="F169" s="2"/>
      <c r="G169" s="2"/>
      <c r="H169" s="2"/>
      <c r="I169" s="2"/>
      <c r="J169" s="2"/>
      <c r="K169" s="2"/>
      <c r="L169" s="2"/>
      <c r="M169" s="2"/>
      <c r="N169" s="2"/>
      <c r="O169" s="2"/>
      <c r="P169" s="2"/>
      <c r="Q169" s="2"/>
    </row>
    <row r="170" spans="1:17" x14ac:dyDescent="0.15">
      <c r="A170" s="2"/>
      <c r="B170" s="2"/>
      <c r="C170" s="2"/>
      <c r="D170" s="2"/>
      <c r="E170" s="2"/>
      <c r="F170" s="2"/>
      <c r="G170" s="2"/>
      <c r="H170" s="2"/>
      <c r="I170" s="2"/>
      <c r="J170" s="2"/>
      <c r="K170" s="2"/>
      <c r="L170" s="2"/>
      <c r="M170" s="2"/>
      <c r="N170" s="2"/>
      <c r="O170" s="2"/>
      <c r="P170" s="2"/>
      <c r="Q170" s="2"/>
    </row>
    <row r="171" spans="1:17" x14ac:dyDescent="0.15">
      <c r="A171" s="2"/>
      <c r="B171" s="2"/>
      <c r="C171" s="2"/>
      <c r="D171" s="2"/>
      <c r="E171" s="2"/>
      <c r="F171" s="2"/>
      <c r="G171" s="2"/>
      <c r="H171" s="2"/>
      <c r="I171" s="2"/>
      <c r="J171" s="2"/>
      <c r="K171" s="2"/>
      <c r="L171" s="2"/>
      <c r="M171" s="2"/>
      <c r="N171" s="2"/>
      <c r="O171" s="2"/>
      <c r="P171" s="2"/>
      <c r="Q171" s="2"/>
    </row>
    <row r="172" spans="1:17" x14ac:dyDescent="0.15">
      <c r="A172" s="2"/>
      <c r="B172" s="2"/>
      <c r="C172" s="2"/>
      <c r="D172" s="2"/>
      <c r="E172" s="2"/>
      <c r="F172" s="2"/>
      <c r="G172" s="2"/>
      <c r="H172" s="2"/>
      <c r="I172" s="2"/>
      <c r="J172" s="2"/>
      <c r="K172" s="2"/>
      <c r="L172" s="2"/>
      <c r="M172" s="2"/>
      <c r="N172" s="2"/>
      <c r="O172" s="2"/>
      <c r="P172" s="2"/>
      <c r="Q172" s="2"/>
    </row>
    <row r="173" spans="1:17" x14ac:dyDescent="0.15">
      <c r="A173" s="2"/>
      <c r="B173" s="2"/>
      <c r="C173" s="2"/>
      <c r="D173" s="2"/>
      <c r="E173" s="2"/>
      <c r="F173" s="2"/>
      <c r="G173" s="2"/>
      <c r="H173" s="2"/>
      <c r="I173" s="2"/>
      <c r="J173" s="2"/>
      <c r="K173" s="2"/>
      <c r="L173" s="2"/>
      <c r="M173" s="2"/>
      <c r="N173" s="2"/>
      <c r="O173" s="2"/>
      <c r="P173" s="2"/>
      <c r="Q173" s="2"/>
    </row>
    <row r="174" spans="1:17" x14ac:dyDescent="0.15">
      <c r="A174" s="2"/>
      <c r="B174" s="2"/>
      <c r="C174" s="2"/>
      <c r="D174" s="2"/>
      <c r="E174" s="2"/>
      <c r="F174" s="2"/>
      <c r="G174" s="2"/>
      <c r="H174" s="2"/>
      <c r="I174" s="2"/>
      <c r="J174" s="2"/>
      <c r="K174" s="2"/>
      <c r="L174" s="2"/>
      <c r="M174" s="2"/>
      <c r="N174" s="2"/>
      <c r="O174" s="2"/>
      <c r="P174" s="2"/>
      <c r="Q174" s="2"/>
    </row>
    <row r="175" spans="1:17" x14ac:dyDescent="0.15">
      <c r="A175" s="2"/>
      <c r="B175" s="2"/>
      <c r="C175" s="2"/>
      <c r="D175" s="2"/>
      <c r="E175" s="2"/>
      <c r="F175" s="2"/>
      <c r="G175" s="2"/>
      <c r="H175" s="2"/>
      <c r="I175" s="2"/>
      <c r="J175" s="2"/>
      <c r="K175" s="2"/>
      <c r="L175" s="2"/>
      <c r="M175" s="2"/>
      <c r="N175" s="2"/>
      <c r="O175" s="2"/>
      <c r="P175" s="2"/>
      <c r="Q175" s="2"/>
    </row>
    <row r="176" spans="1:17" x14ac:dyDescent="0.15">
      <c r="A176" s="2"/>
      <c r="B176" s="2"/>
      <c r="C176" s="2"/>
      <c r="D176" s="2"/>
      <c r="E176" s="2"/>
      <c r="F176" s="2"/>
      <c r="G176" s="2"/>
      <c r="H176" s="2"/>
      <c r="I176" s="2"/>
      <c r="J176" s="2"/>
      <c r="K176" s="2"/>
      <c r="L176" s="2"/>
      <c r="M176" s="2"/>
      <c r="N176" s="2"/>
      <c r="O176" s="2"/>
      <c r="P176" s="2"/>
      <c r="Q176" s="2"/>
    </row>
    <row r="177" spans="1:17" x14ac:dyDescent="0.15">
      <c r="A177" s="2"/>
      <c r="B177" s="2"/>
      <c r="C177" s="2"/>
      <c r="D177" s="2"/>
      <c r="E177" s="2"/>
      <c r="F177" s="2"/>
      <c r="G177" s="2"/>
      <c r="H177" s="2"/>
      <c r="I177" s="2"/>
      <c r="J177" s="2"/>
      <c r="K177" s="2"/>
      <c r="L177" s="2"/>
      <c r="M177" s="2"/>
      <c r="N177" s="2"/>
      <c r="O177" s="2"/>
      <c r="P177" s="2"/>
      <c r="Q177" s="2"/>
    </row>
    <row r="178" spans="1:17" x14ac:dyDescent="0.15">
      <c r="A178" s="2"/>
      <c r="B178" s="2"/>
      <c r="C178" s="2"/>
      <c r="D178" s="2"/>
      <c r="E178" s="2"/>
      <c r="F178" s="2"/>
      <c r="G178" s="2"/>
      <c r="H178" s="2"/>
      <c r="I178" s="2"/>
      <c r="J178" s="2"/>
      <c r="K178" s="2"/>
      <c r="L178" s="2"/>
      <c r="M178" s="2"/>
      <c r="N178" s="2"/>
      <c r="O178" s="2"/>
      <c r="P178" s="2"/>
      <c r="Q178" s="2"/>
    </row>
    <row r="179" spans="1:17" x14ac:dyDescent="0.15">
      <c r="A179" s="2"/>
      <c r="B179" s="2"/>
      <c r="C179" s="2"/>
      <c r="D179" s="2"/>
      <c r="E179" s="2"/>
      <c r="F179" s="2"/>
      <c r="G179" s="2"/>
      <c r="H179" s="2"/>
      <c r="I179" s="2"/>
      <c r="J179" s="2"/>
      <c r="K179" s="2"/>
      <c r="L179" s="2"/>
      <c r="M179" s="2"/>
      <c r="N179" s="2"/>
      <c r="O179" s="2"/>
      <c r="P179" s="2"/>
      <c r="Q179" s="2"/>
    </row>
    <row r="180" spans="1:17" x14ac:dyDescent="0.15">
      <c r="A180" s="2"/>
      <c r="B180" s="2"/>
      <c r="C180" s="2"/>
      <c r="D180" s="2"/>
      <c r="E180" s="2"/>
      <c r="F180" s="2"/>
      <c r="G180" s="2"/>
      <c r="H180" s="2"/>
      <c r="I180" s="2"/>
      <c r="J180" s="2"/>
      <c r="K180" s="2"/>
      <c r="L180" s="2"/>
      <c r="M180" s="2"/>
      <c r="N180" s="2"/>
      <c r="O180" s="2"/>
      <c r="P180" s="2"/>
      <c r="Q180" s="2"/>
    </row>
    <row r="181" spans="1:17" x14ac:dyDescent="0.15">
      <c r="A181" s="2"/>
      <c r="B181" s="2"/>
      <c r="C181" s="2"/>
      <c r="D181" s="2"/>
      <c r="E181" s="2"/>
      <c r="F181" s="2"/>
      <c r="G181" s="2"/>
      <c r="H181" s="2"/>
      <c r="I181" s="2"/>
      <c r="J181" s="2"/>
      <c r="K181" s="2"/>
      <c r="L181" s="2"/>
      <c r="M181" s="2"/>
      <c r="N181" s="2"/>
      <c r="O181" s="2"/>
      <c r="P181" s="2"/>
      <c r="Q181" s="2"/>
    </row>
    <row r="182" spans="1:17" x14ac:dyDescent="0.15">
      <c r="A182" s="2"/>
      <c r="B182" s="2"/>
      <c r="C182" s="2"/>
      <c r="D182" s="2"/>
      <c r="E182" s="2"/>
      <c r="F182" s="2"/>
      <c r="G182" s="2"/>
      <c r="H182" s="2"/>
      <c r="I182" s="2"/>
      <c r="J182" s="2"/>
      <c r="K182" s="2"/>
      <c r="L182" s="2"/>
      <c r="M182" s="2"/>
      <c r="N182" s="2"/>
      <c r="O182" s="2"/>
      <c r="P182" s="2"/>
      <c r="Q182" s="2"/>
    </row>
    <row r="183" spans="1:17" x14ac:dyDescent="0.15">
      <c r="A183" s="2"/>
      <c r="B183" s="2"/>
      <c r="C183" s="2"/>
      <c r="D183" s="2"/>
      <c r="E183" s="2"/>
      <c r="F183" s="2"/>
      <c r="G183" s="2"/>
      <c r="H183" s="2"/>
      <c r="I183" s="2"/>
      <c r="J183" s="2"/>
      <c r="K183" s="2"/>
      <c r="L183" s="2"/>
      <c r="M183" s="2"/>
      <c r="N183" s="2"/>
      <c r="O183" s="2"/>
      <c r="P183" s="2"/>
      <c r="Q183" s="2"/>
    </row>
    <row r="184" spans="1:17" x14ac:dyDescent="0.15">
      <c r="A184" s="2"/>
      <c r="B184" s="2"/>
      <c r="C184" s="2"/>
      <c r="D184" s="2"/>
      <c r="E184" s="2"/>
      <c r="F184" s="2"/>
      <c r="G184" s="2"/>
      <c r="H184" s="2"/>
      <c r="I184" s="2"/>
      <c r="J184" s="2"/>
      <c r="K184" s="2"/>
      <c r="L184" s="2"/>
      <c r="M184" s="2"/>
      <c r="N184" s="2"/>
      <c r="O184" s="2"/>
      <c r="P184" s="2"/>
      <c r="Q184" s="2"/>
    </row>
    <row r="185" spans="1:17" x14ac:dyDescent="0.15">
      <c r="A185" s="2"/>
      <c r="B185" s="2"/>
      <c r="C185" s="2"/>
      <c r="D185" s="2"/>
      <c r="E185" s="2"/>
      <c r="F185" s="2"/>
      <c r="G185" s="2"/>
      <c r="H185" s="2"/>
      <c r="I185" s="2"/>
      <c r="J185" s="2"/>
      <c r="K185" s="2"/>
      <c r="L185" s="2"/>
      <c r="M185" s="2"/>
      <c r="N185" s="2"/>
      <c r="O185" s="2"/>
      <c r="P185" s="2"/>
      <c r="Q185" s="2"/>
    </row>
    <row r="186" spans="1:17" x14ac:dyDescent="0.15">
      <c r="A186" s="2"/>
      <c r="B186" s="2"/>
      <c r="C186" s="2"/>
      <c r="D186" s="2"/>
      <c r="E186" s="2"/>
      <c r="F186" s="2"/>
      <c r="G186" s="2"/>
      <c r="H186" s="2"/>
      <c r="I186" s="2"/>
      <c r="J186" s="2"/>
      <c r="K186" s="2"/>
      <c r="L186" s="2"/>
      <c r="M186" s="2"/>
      <c r="N186" s="2"/>
      <c r="O186" s="2"/>
      <c r="P186" s="2"/>
      <c r="Q186" s="2"/>
    </row>
    <row r="187" spans="1:17" x14ac:dyDescent="0.15">
      <c r="A187" s="2"/>
      <c r="B187" s="2"/>
      <c r="C187" s="2"/>
      <c r="D187" s="2"/>
      <c r="E187" s="2"/>
      <c r="F187" s="2"/>
      <c r="G187" s="2"/>
      <c r="H187" s="2"/>
      <c r="I187" s="2"/>
      <c r="J187" s="2"/>
      <c r="K187" s="2"/>
      <c r="L187" s="2"/>
      <c r="M187" s="2"/>
      <c r="N187" s="2"/>
      <c r="O187" s="2"/>
      <c r="P187" s="2"/>
      <c r="Q187" s="2"/>
    </row>
    <row r="188" spans="1:17" x14ac:dyDescent="0.15">
      <c r="A188" s="2"/>
      <c r="B188" s="2"/>
      <c r="C188" s="2"/>
      <c r="D188" s="2"/>
      <c r="E188" s="2"/>
      <c r="F188" s="2"/>
      <c r="G188" s="2"/>
      <c r="H188" s="2"/>
      <c r="I188" s="2"/>
      <c r="J188" s="2"/>
      <c r="K188" s="2"/>
      <c r="L188" s="2"/>
      <c r="M188" s="2"/>
      <c r="N188" s="2"/>
      <c r="O188" s="2"/>
      <c r="P188" s="2"/>
      <c r="Q188" s="2"/>
    </row>
    <row r="189" spans="1:17" x14ac:dyDescent="0.15">
      <c r="A189" s="2"/>
      <c r="B189" s="2"/>
      <c r="C189" s="2"/>
      <c r="D189" s="2"/>
      <c r="E189" s="2"/>
      <c r="F189" s="2"/>
      <c r="G189" s="2"/>
      <c r="H189" s="2"/>
      <c r="I189" s="2"/>
      <c r="J189" s="2"/>
      <c r="K189" s="2"/>
      <c r="L189" s="2"/>
      <c r="M189" s="2"/>
      <c r="N189" s="2"/>
      <c r="O189" s="2"/>
      <c r="P189" s="2"/>
      <c r="Q189" s="2"/>
    </row>
    <row r="190" spans="1:17" x14ac:dyDescent="0.15">
      <c r="A190" s="2"/>
      <c r="B190" s="2"/>
      <c r="C190" s="2"/>
      <c r="D190" s="2"/>
      <c r="E190" s="2"/>
      <c r="F190" s="2"/>
      <c r="G190" s="2"/>
      <c r="H190" s="2"/>
      <c r="I190" s="2"/>
      <c r="J190" s="2"/>
      <c r="K190" s="2"/>
      <c r="L190" s="2"/>
      <c r="M190" s="2"/>
      <c r="N190" s="2"/>
      <c r="O190" s="2"/>
      <c r="P190" s="2"/>
      <c r="Q190" s="2"/>
    </row>
    <row r="191" spans="1:17" x14ac:dyDescent="0.15">
      <c r="A191" s="2"/>
      <c r="B191" s="2"/>
      <c r="C191" s="2"/>
      <c r="D191" s="2"/>
      <c r="E191" s="2"/>
      <c r="F191" s="2"/>
      <c r="G191" s="2"/>
      <c r="H191" s="2"/>
      <c r="I191" s="2"/>
      <c r="J191" s="2"/>
      <c r="K191" s="2"/>
      <c r="L191" s="2"/>
      <c r="M191" s="2"/>
      <c r="N191" s="2"/>
      <c r="O191" s="2"/>
      <c r="P191" s="2"/>
      <c r="Q191" s="2"/>
    </row>
    <row r="192" spans="1:17" x14ac:dyDescent="0.15">
      <c r="A192" s="2"/>
      <c r="B192" s="2"/>
      <c r="C192" s="2"/>
      <c r="D192" s="2"/>
      <c r="E192" s="2"/>
      <c r="F192" s="2"/>
      <c r="G192" s="2"/>
      <c r="H192" s="2"/>
      <c r="I192" s="2"/>
      <c r="J192" s="2"/>
      <c r="K192" s="2"/>
      <c r="L192" s="2"/>
      <c r="M192" s="2"/>
      <c r="N192" s="2"/>
      <c r="O192" s="2"/>
      <c r="P192" s="2"/>
      <c r="Q192" s="2"/>
    </row>
    <row r="193" spans="1:17" x14ac:dyDescent="0.15">
      <c r="A193" s="2"/>
      <c r="B193" s="2"/>
      <c r="C193" s="2"/>
      <c r="D193" s="2"/>
      <c r="E193" s="2"/>
      <c r="F193" s="2"/>
      <c r="G193" s="2"/>
      <c r="H193" s="2"/>
      <c r="I193" s="2"/>
      <c r="J193" s="2"/>
      <c r="K193" s="2"/>
      <c r="L193" s="2"/>
      <c r="M193" s="2"/>
      <c r="N193" s="2"/>
      <c r="O193" s="2"/>
      <c r="P193" s="2"/>
      <c r="Q193" s="2"/>
    </row>
    <row r="194" spans="1:17" x14ac:dyDescent="0.15">
      <c r="A194" s="2"/>
      <c r="B194" s="2"/>
      <c r="C194" s="2"/>
      <c r="D194" s="2"/>
      <c r="E194" s="2"/>
      <c r="F194" s="2"/>
      <c r="G194" s="2"/>
      <c r="H194" s="2"/>
      <c r="I194" s="2"/>
      <c r="J194" s="2"/>
      <c r="K194" s="2"/>
      <c r="L194" s="2"/>
      <c r="M194" s="2"/>
      <c r="N194" s="2"/>
      <c r="O194" s="2"/>
      <c r="P194" s="2"/>
      <c r="Q194" s="2"/>
    </row>
    <row r="195" spans="1:17" x14ac:dyDescent="0.15">
      <c r="A195" s="2"/>
      <c r="B195" s="2"/>
      <c r="C195" s="2"/>
      <c r="D195" s="2"/>
      <c r="E195" s="2"/>
      <c r="F195" s="2"/>
      <c r="G195" s="2"/>
      <c r="H195" s="2"/>
      <c r="I195" s="2"/>
      <c r="J195" s="2"/>
      <c r="K195" s="2"/>
      <c r="L195" s="2"/>
      <c r="M195" s="2"/>
      <c r="N195" s="2"/>
      <c r="O195" s="2"/>
      <c r="P195" s="2"/>
      <c r="Q195" s="2"/>
    </row>
    <row r="196" spans="1:17" x14ac:dyDescent="0.15">
      <c r="A196" s="2"/>
      <c r="B196" s="2"/>
      <c r="C196" s="2"/>
      <c r="D196" s="2"/>
      <c r="E196" s="2"/>
      <c r="F196" s="2"/>
      <c r="G196" s="2"/>
      <c r="H196" s="2"/>
      <c r="I196" s="2"/>
      <c r="J196" s="2"/>
      <c r="K196" s="2"/>
      <c r="L196" s="2"/>
      <c r="M196" s="2"/>
      <c r="N196" s="2"/>
      <c r="O196" s="2"/>
      <c r="P196" s="2"/>
      <c r="Q196" s="2"/>
    </row>
    <row r="197" spans="1:17" x14ac:dyDescent="0.15">
      <c r="A197" s="2"/>
      <c r="B197" s="2"/>
      <c r="C197" s="2"/>
      <c r="D197" s="2"/>
      <c r="E197" s="2"/>
      <c r="F197" s="2"/>
      <c r="G197" s="2"/>
      <c r="H197" s="2"/>
      <c r="I197" s="2"/>
      <c r="J197" s="2"/>
      <c r="K197" s="2"/>
      <c r="L197" s="2"/>
      <c r="M197" s="2"/>
      <c r="N197" s="2"/>
      <c r="O197" s="2"/>
      <c r="P197" s="2"/>
      <c r="Q197" s="2"/>
    </row>
    <row r="198" spans="1:17" x14ac:dyDescent="0.15">
      <c r="A198" s="2"/>
      <c r="B198" s="2"/>
      <c r="C198" s="2"/>
      <c r="D198" s="2"/>
      <c r="E198" s="2"/>
      <c r="F198" s="2"/>
      <c r="G198" s="2"/>
      <c r="H198" s="2"/>
      <c r="I198" s="2"/>
      <c r="J198" s="2"/>
      <c r="K198" s="2"/>
      <c r="L198" s="2"/>
      <c r="M198" s="2"/>
      <c r="N198" s="2"/>
      <c r="O198" s="2"/>
      <c r="P198" s="2"/>
      <c r="Q198" s="2"/>
    </row>
    <row r="199" spans="1:17" x14ac:dyDescent="0.15">
      <c r="A199" s="2"/>
      <c r="B199" s="2"/>
      <c r="C199" s="2"/>
      <c r="D199" s="2"/>
      <c r="E199" s="2"/>
      <c r="F199" s="2"/>
      <c r="G199" s="2"/>
      <c r="H199" s="2"/>
      <c r="I199" s="2"/>
      <c r="J199" s="2"/>
      <c r="K199" s="2"/>
      <c r="L199" s="2"/>
      <c r="M199" s="2"/>
      <c r="N199" s="2"/>
      <c r="O199" s="2"/>
      <c r="P199" s="2"/>
      <c r="Q199" s="2"/>
    </row>
    <row r="200" spans="1:17" x14ac:dyDescent="0.15">
      <c r="A200" s="2"/>
      <c r="B200" s="2"/>
      <c r="C200" s="2"/>
      <c r="D200" s="2"/>
      <c r="E200" s="2"/>
      <c r="F200" s="2"/>
      <c r="G200" s="2"/>
      <c r="H200" s="2"/>
      <c r="I200" s="2"/>
      <c r="J200" s="2"/>
      <c r="K200" s="2"/>
      <c r="L200" s="2"/>
      <c r="M200" s="2"/>
      <c r="N200" s="2"/>
      <c r="O200" s="2"/>
      <c r="P200" s="2"/>
      <c r="Q200" s="2"/>
    </row>
    <row r="201" spans="1:17" x14ac:dyDescent="0.15">
      <c r="A201" s="2"/>
      <c r="B201" s="2"/>
      <c r="C201" s="2"/>
      <c r="D201" s="2"/>
      <c r="E201" s="2"/>
      <c r="F201" s="2"/>
      <c r="G201" s="2"/>
      <c r="H201" s="2"/>
      <c r="I201" s="2"/>
      <c r="J201" s="2"/>
      <c r="K201" s="2"/>
      <c r="L201" s="2"/>
      <c r="M201" s="2"/>
      <c r="N201" s="2"/>
      <c r="O201" s="2"/>
      <c r="P201" s="2"/>
      <c r="Q201" s="2"/>
    </row>
    <row r="202" spans="1:17" x14ac:dyDescent="0.15">
      <c r="A202" s="2"/>
      <c r="B202" s="2"/>
      <c r="C202" s="2"/>
      <c r="D202" s="2"/>
      <c r="E202" s="2"/>
      <c r="F202" s="2"/>
      <c r="G202" s="2"/>
      <c r="H202" s="2"/>
      <c r="I202" s="2"/>
      <c r="J202" s="2"/>
      <c r="K202" s="2"/>
      <c r="L202" s="2"/>
      <c r="M202" s="2"/>
      <c r="N202" s="2"/>
      <c r="O202" s="2"/>
      <c r="P202" s="2"/>
      <c r="Q202" s="2"/>
    </row>
    <row r="203" spans="1:17" x14ac:dyDescent="0.15">
      <c r="A203" s="2"/>
      <c r="B203" s="2"/>
      <c r="C203" s="2"/>
      <c r="D203" s="2"/>
      <c r="E203" s="2"/>
      <c r="F203" s="2"/>
      <c r="G203" s="2"/>
      <c r="H203" s="2"/>
      <c r="I203" s="2"/>
      <c r="J203" s="2"/>
      <c r="K203" s="2"/>
      <c r="L203" s="2"/>
      <c r="M203" s="2"/>
      <c r="N203" s="2"/>
      <c r="O203" s="2"/>
      <c r="P203" s="2"/>
      <c r="Q203" s="2"/>
    </row>
    <row r="204" spans="1:17" x14ac:dyDescent="0.15">
      <c r="A204" s="2"/>
      <c r="B204" s="2"/>
      <c r="C204" s="2"/>
      <c r="D204" s="2"/>
      <c r="E204" s="2"/>
      <c r="F204" s="2"/>
      <c r="G204" s="2"/>
      <c r="H204" s="2"/>
      <c r="I204" s="2"/>
      <c r="J204" s="2"/>
      <c r="K204" s="2"/>
      <c r="L204" s="2"/>
      <c r="M204" s="2"/>
      <c r="N204" s="2"/>
      <c r="O204" s="2"/>
      <c r="P204" s="2"/>
      <c r="Q204" s="2"/>
    </row>
    <row r="205" spans="1:17" x14ac:dyDescent="0.15">
      <c r="A205" s="2"/>
      <c r="B205" s="2"/>
      <c r="C205" s="2"/>
      <c r="D205" s="2"/>
      <c r="E205" s="2"/>
      <c r="F205" s="2"/>
      <c r="G205" s="2"/>
      <c r="H205" s="2"/>
      <c r="I205" s="2"/>
      <c r="J205" s="2"/>
      <c r="K205" s="2"/>
      <c r="L205" s="2"/>
      <c r="M205" s="2"/>
      <c r="N205" s="2"/>
      <c r="O205" s="2"/>
      <c r="P205" s="2"/>
      <c r="Q205" s="2"/>
    </row>
    <row r="206" spans="1:17" x14ac:dyDescent="0.15">
      <c r="A206" s="2"/>
      <c r="B206" s="2"/>
      <c r="C206" s="2"/>
      <c r="D206" s="2"/>
      <c r="E206" s="2"/>
      <c r="F206" s="2"/>
      <c r="G206" s="2"/>
      <c r="H206" s="2"/>
      <c r="I206" s="2"/>
      <c r="J206" s="2"/>
      <c r="K206" s="2"/>
      <c r="L206" s="2"/>
      <c r="M206" s="2"/>
      <c r="N206" s="2"/>
      <c r="O206" s="2"/>
      <c r="P206" s="2"/>
      <c r="Q206" s="2"/>
    </row>
    <row r="207" spans="1:17" x14ac:dyDescent="0.15">
      <c r="A207" s="2"/>
      <c r="B207" s="2"/>
      <c r="C207" s="2"/>
      <c r="D207" s="2"/>
      <c r="E207" s="2"/>
      <c r="F207" s="2"/>
      <c r="G207" s="2"/>
      <c r="H207" s="2"/>
      <c r="I207" s="2"/>
      <c r="J207" s="2"/>
      <c r="K207" s="2"/>
      <c r="L207" s="2"/>
      <c r="M207" s="2"/>
      <c r="N207" s="2"/>
      <c r="O207" s="2"/>
      <c r="P207" s="2"/>
      <c r="Q207" s="2"/>
    </row>
    <row r="208" spans="1:17" x14ac:dyDescent="0.15">
      <c r="A208" s="2"/>
      <c r="B208" s="2"/>
      <c r="C208" s="2"/>
      <c r="D208" s="2"/>
      <c r="E208" s="2"/>
      <c r="F208" s="2"/>
      <c r="G208" s="2"/>
      <c r="H208" s="2"/>
      <c r="I208" s="2"/>
      <c r="J208" s="2"/>
      <c r="K208" s="2"/>
      <c r="L208" s="2"/>
      <c r="M208" s="2"/>
      <c r="N208" s="2"/>
      <c r="O208" s="2"/>
      <c r="P208" s="2"/>
      <c r="Q208" s="2"/>
    </row>
    <row r="209" spans="1:17" x14ac:dyDescent="0.15">
      <c r="A209" s="2"/>
      <c r="B209" s="2"/>
      <c r="C209" s="2"/>
      <c r="D209" s="2"/>
      <c r="E209" s="2"/>
      <c r="F209" s="2"/>
      <c r="G209" s="2"/>
      <c r="H209" s="2"/>
      <c r="I209" s="2"/>
      <c r="J209" s="2"/>
      <c r="K209" s="2"/>
      <c r="L209" s="2"/>
      <c r="M209" s="2"/>
      <c r="N209" s="2"/>
      <c r="O209" s="2"/>
      <c r="P209" s="2"/>
      <c r="Q209" s="2"/>
    </row>
    <row r="210" spans="1:17" x14ac:dyDescent="0.15">
      <c r="A210" s="2"/>
      <c r="B210" s="2"/>
      <c r="C210" s="2"/>
      <c r="D210" s="2"/>
      <c r="E210" s="2"/>
      <c r="F210" s="2"/>
      <c r="G210" s="2"/>
      <c r="H210" s="2"/>
      <c r="I210" s="2"/>
      <c r="J210" s="2"/>
      <c r="K210" s="2"/>
      <c r="L210" s="2"/>
      <c r="M210" s="2"/>
      <c r="N210" s="2"/>
      <c r="O210" s="2"/>
      <c r="P210" s="2"/>
      <c r="Q210" s="2"/>
    </row>
    <row r="211" spans="1:17" x14ac:dyDescent="0.15">
      <c r="A211" s="2"/>
      <c r="B211" s="2"/>
      <c r="C211" s="2"/>
      <c r="D211" s="2"/>
      <c r="E211" s="2"/>
      <c r="F211" s="2"/>
      <c r="G211" s="2"/>
      <c r="H211" s="2"/>
      <c r="I211" s="2"/>
      <c r="J211" s="2"/>
      <c r="K211" s="2"/>
      <c r="L211" s="2"/>
      <c r="M211" s="2"/>
      <c r="N211" s="2"/>
      <c r="O211" s="2"/>
      <c r="P211" s="2"/>
      <c r="Q211" s="2"/>
    </row>
    <row r="212" spans="1:17" x14ac:dyDescent="0.15">
      <c r="A212" s="2"/>
      <c r="B212" s="2"/>
      <c r="C212" s="2"/>
      <c r="D212" s="2"/>
      <c r="E212" s="2"/>
      <c r="F212" s="2"/>
      <c r="G212" s="2"/>
      <c r="H212" s="2"/>
      <c r="I212" s="2"/>
      <c r="J212" s="2"/>
      <c r="K212" s="2"/>
      <c r="L212" s="2"/>
      <c r="M212" s="2"/>
      <c r="N212" s="2"/>
      <c r="O212" s="2"/>
      <c r="P212" s="2"/>
      <c r="Q212" s="2"/>
    </row>
    <row r="213" spans="1:17" x14ac:dyDescent="0.15">
      <c r="A213" s="2"/>
      <c r="B213" s="2"/>
      <c r="C213" s="2"/>
      <c r="D213" s="2"/>
      <c r="E213" s="2"/>
      <c r="F213" s="2"/>
      <c r="G213" s="2"/>
      <c r="H213" s="2"/>
      <c r="I213" s="2"/>
      <c r="J213" s="2"/>
      <c r="K213" s="2"/>
      <c r="L213" s="2"/>
      <c r="M213" s="2"/>
      <c r="N213" s="2"/>
      <c r="O213" s="2"/>
      <c r="P213" s="2"/>
      <c r="Q213" s="2"/>
    </row>
    <row r="214" spans="1:17" x14ac:dyDescent="0.15">
      <c r="A214" s="2"/>
      <c r="B214" s="2"/>
      <c r="C214" s="2"/>
      <c r="D214" s="2"/>
      <c r="E214" s="2"/>
      <c r="F214" s="2"/>
      <c r="G214" s="2"/>
      <c r="H214" s="2"/>
      <c r="I214" s="2"/>
      <c r="J214" s="2"/>
      <c r="K214" s="2"/>
      <c r="L214" s="2"/>
      <c r="M214" s="2"/>
      <c r="N214" s="2"/>
      <c r="O214" s="2"/>
      <c r="P214" s="2"/>
      <c r="Q214" s="2"/>
    </row>
    <row r="215" spans="1:17" x14ac:dyDescent="0.15">
      <c r="A215" s="2"/>
      <c r="B215" s="2"/>
      <c r="C215" s="2"/>
      <c r="D215" s="2"/>
      <c r="E215" s="2"/>
      <c r="F215" s="2"/>
      <c r="G215" s="2"/>
      <c r="H215" s="2"/>
      <c r="I215" s="2"/>
      <c r="J215" s="2"/>
      <c r="K215" s="2"/>
      <c r="L215" s="2"/>
      <c r="M215" s="2"/>
      <c r="N215" s="2"/>
      <c r="O215" s="2"/>
      <c r="P215" s="2"/>
      <c r="Q215" s="2"/>
    </row>
    <row r="216" spans="1:17" x14ac:dyDescent="0.15">
      <c r="A216" s="2"/>
      <c r="B216" s="2"/>
      <c r="C216" s="2"/>
      <c r="D216" s="2"/>
      <c r="E216" s="2"/>
      <c r="F216" s="2"/>
      <c r="G216" s="2"/>
      <c r="H216" s="2"/>
      <c r="I216" s="2"/>
      <c r="J216" s="2"/>
      <c r="K216" s="2"/>
      <c r="L216" s="2"/>
      <c r="M216" s="2"/>
      <c r="N216" s="2"/>
      <c r="O216" s="2"/>
      <c r="P216" s="2"/>
      <c r="Q216" s="2"/>
    </row>
    <row r="217" spans="1:17" x14ac:dyDescent="0.15">
      <c r="A217" s="2"/>
      <c r="B217" s="2"/>
      <c r="C217" s="2"/>
      <c r="D217" s="2"/>
      <c r="E217" s="2"/>
      <c r="F217" s="2"/>
      <c r="G217" s="2"/>
      <c r="H217" s="2"/>
      <c r="I217" s="2"/>
      <c r="J217" s="2"/>
      <c r="K217" s="2"/>
      <c r="L217" s="2"/>
      <c r="M217" s="2"/>
      <c r="N217" s="2"/>
      <c r="O217" s="2"/>
      <c r="P217" s="2"/>
      <c r="Q217" s="2"/>
    </row>
    <row r="218" spans="1:17" x14ac:dyDescent="0.15">
      <c r="A218" s="2"/>
      <c r="B218" s="2"/>
      <c r="C218" s="2"/>
      <c r="D218" s="2"/>
      <c r="E218" s="2"/>
      <c r="F218" s="2"/>
      <c r="G218" s="2"/>
      <c r="H218" s="2"/>
      <c r="I218" s="2"/>
      <c r="J218" s="2"/>
      <c r="K218" s="2"/>
      <c r="L218" s="2"/>
      <c r="M218" s="2"/>
      <c r="N218" s="2"/>
      <c r="O218" s="2"/>
      <c r="P218" s="2"/>
      <c r="Q218" s="2"/>
    </row>
    <row r="219" spans="1:17" x14ac:dyDescent="0.15">
      <c r="A219" s="2"/>
      <c r="B219" s="2"/>
      <c r="C219" s="2"/>
      <c r="D219" s="2"/>
      <c r="E219" s="2"/>
      <c r="F219" s="2"/>
      <c r="G219" s="2"/>
      <c r="H219" s="2"/>
      <c r="I219" s="2"/>
      <c r="J219" s="2"/>
      <c r="K219" s="2"/>
      <c r="L219" s="2"/>
      <c r="M219" s="2"/>
      <c r="N219" s="2"/>
      <c r="O219" s="2"/>
      <c r="P219" s="2"/>
      <c r="Q219" s="2"/>
    </row>
    <row r="220" spans="1:17" x14ac:dyDescent="0.15">
      <c r="A220" s="2"/>
      <c r="B220" s="2"/>
      <c r="C220" s="2"/>
      <c r="D220" s="2"/>
      <c r="E220" s="2"/>
      <c r="F220" s="2"/>
      <c r="G220" s="2"/>
      <c r="H220" s="2"/>
      <c r="I220" s="2"/>
      <c r="J220" s="2"/>
      <c r="K220" s="2"/>
      <c r="L220" s="2"/>
      <c r="M220" s="2"/>
      <c r="N220" s="2"/>
      <c r="O220" s="2"/>
      <c r="P220" s="2"/>
      <c r="Q220" s="2"/>
    </row>
    <row r="221" spans="1:17" x14ac:dyDescent="0.15">
      <c r="A221" s="2"/>
      <c r="B221" s="2"/>
      <c r="C221" s="2"/>
      <c r="D221" s="2"/>
      <c r="E221" s="2"/>
      <c r="F221" s="2"/>
      <c r="G221" s="2"/>
      <c r="H221" s="2"/>
      <c r="I221" s="2"/>
      <c r="J221" s="2"/>
      <c r="K221" s="2"/>
      <c r="L221" s="2"/>
      <c r="M221" s="2"/>
      <c r="N221" s="2"/>
      <c r="O221" s="2"/>
      <c r="P221" s="2"/>
      <c r="Q221" s="2"/>
    </row>
    <row r="222" spans="1:17" x14ac:dyDescent="0.15">
      <c r="A222" s="2"/>
      <c r="B222" s="2"/>
      <c r="C222" s="2"/>
      <c r="D222" s="2"/>
      <c r="E222" s="2"/>
      <c r="F222" s="2"/>
      <c r="G222" s="2"/>
      <c r="H222" s="2"/>
      <c r="I222" s="2"/>
      <c r="J222" s="2"/>
      <c r="K222" s="2"/>
      <c r="L222" s="2"/>
      <c r="M222" s="2"/>
      <c r="N222" s="2"/>
      <c r="O222" s="2"/>
      <c r="P222" s="2"/>
      <c r="Q222" s="2"/>
    </row>
    <row r="223" spans="1:17" x14ac:dyDescent="0.15">
      <c r="A223" s="2"/>
      <c r="B223" s="2"/>
      <c r="C223" s="2"/>
      <c r="D223" s="2"/>
      <c r="E223" s="2"/>
      <c r="F223" s="2"/>
      <c r="G223" s="2"/>
      <c r="H223" s="2"/>
      <c r="I223" s="2"/>
      <c r="J223" s="2"/>
      <c r="K223" s="2"/>
      <c r="L223" s="2"/>
      <c r="M223" s="2"/>
      <c r="N223" s="2"/>
      <c r="O223" s="2"/>
      <c r="P223" s="2"/>
      <c r="Q223" s="2"/>
    </row>
    <row r="224" spans="1:17" x14ac:dyDescent="0.15">
      <c r="A224" s="2"/>
      <c r="B224" s="2"/>
      <c r="C224" s="2"/>
      <c r="D224" s="2"/>
      <c r="E224" s="2"/>
      <c r="F224" s="2"/>
      <c r="G224" s="2"/>
      <c r="H224" s="2"/>
      <c r="I224" s="2"/>
      <c r="J224" s="2"/>
      <c r="K224" s="2"/>
      <c r="L224" s="2"/>
      <c r="M224" s="2"/>
      <c r="N224" s="2"/>
      <c r="O224" s="2"/>
      <c r="P224" s="2"/>
      <c r="Q224" s="2"/>
    </row>
    <row r="225" spans="1:17" x14ac:dyDescent="0.15">
      <c r="A225" s="2"/>
      <c r="B225" s="2"/>
      <c r="C225" s="2"/>
      <c r="D225" s="2"/>
      <c r="E225" s="2"/>
      <c r="F225" s="2"/>
      <c r="G225" s="2"/>
      <c r="H225" s="2"/>
      <c r="I225" s="2"/>
      <c r="J225" s="2"/>
      <c r="K225" s="2"/>
      <c r="L225" s="2"/>
      <c r="M225" s="2"/>
      <c r="N225" s="2"/>
      <c r="O225" s="2"/>
      <c r="P225" s="2"/>
      <c r="Q225" s="2"/>
    </row>
    <row r="226" spans="1:17" x14ac:dyDescent="0.15">
      <c r="A226" s="2"/>
      <c r="B226" s="2"/>
      <c r="C226" s="2"/>
      <c r="D226" s="2"/>
      <c r="E226" s="2"/>
      <c r="F226" s="2"/>
      <c r="G226" s="2"/>
      <c r="H226" s="2"/>
      <c r="I226" s="2"/>
      <c r="J226" s="2"/>
      <c r="K226" s="2"/>
      <c r="L226" s="2"/>
      <c r="M226" s="2"/>
      <c r="N226" s="2"/>
      <c r="O226" s="2"/>
      <c r="P226" s="2"/>
      <c r="Q226" s="2"/>
    </row>
    <row r="227" spans="1:17" x14ac:dyDescent="0.15">
      <c r="A227" s="2"/>
      <c r="B227" s="2"/>
      <c r="C227" s="2"/>
      <c r="D227" s="2"/>
      <c r="E227" s="2"/>
      <c r="F227" s="2"/>
      <c r="G227" s="2"/>
      <c r="H227" s="2"/>
      <c r="I227" s="2"/>
      <c r="J227" s="2"/>
      <c r="K227" s="2"/>
      <c r="L227" s="2"/>
      <c r="M227" s="2"/>
      <c r="N227" s="2"/>
      <c r="O227" s="2"/>
      <c r="P227" s="2"/>
      <c r="Q227" s="2"/>
    </row>
    <row r="228" spans="1:17" x14ac:dyDescent="0.15">
      <c r="A228" s="2"/>
      <c r="B228" s="2"/>
      <c r="C228" s="2"/>
      <c r="D228" s="2"/>
      <c r="E228" s="2"/>
      <c r="F228" s="2"/>
      <c r="G228" s="2"/>
      <c r="H228" s="2"/>
      <c r="I228" s="2"/>
      <c r="J228" s="2"/>
      <c r="K228" s="2"/>
      <c r="L228" s="2"/>
      <c r="M228" s="2"/>
      <c r="N228" s="2"/>
      <c r="O228" s="2"/>
      <c r="P228" s="2"/>
      <c r="Q228" s="2"/>
    </row>
    <row r="229" spans="1:17" x14ac:dyDescent="0.15">
      <c r="A229" s="2"/>
      <c r="B229" s="2"/>
      <c r="C229" s="2"/>
      <c r="D229" s="2"/>
      <c r="E229" s="2"/>
      <c r="F229" s="2"/>
      <c r="G229" s="2"/>
      <c r="H229" s="2"/>
      <c r="I229" s="2"/>
      <c r="J229" s="2"/>
      <c r="K229" s="2"/>
      <c r="L229" s="2"/>
      <c r="M229" s="2"/>
      <c r="N229" s="2"/>
      <c r="O229" s="2"/>
      <c r="P229" s="2"/>
      <c r="Q229" s="2"/>
    </row>
    <row r="230" spans="1:17" x14ac:dyDescent="0.15">
      <c r="A230" s="2"/>
      <c r="B230" s="2"/>
      <c r="C230" s="2"/>
      <c r="D230" s="2"/>
      <c r="E230" s="2"/>
      <c r="F230" s="2"/>
      <c r="G230" s="2"/>
      <c r="H230" s="2"/>
      <c r="I230" s="2"/>
      <c r="J230" s="2"/>
      <c r="K230" s="2"/>
      <c r="L230" s="2"/>
      <c r="M230" s="2"/>
      <c r="N230" s="2"/>
      <c r="O230" s="2"/>
      <c r="P230" s="2"/>
      <c r="Q230" s="2"/>
    </row>
    <row r="231" spans="1:17" x14ac:dyDescent="0.15">
      <c r="A231" s="2"/>
      <c r="B231" s="2"/>
      <c r="C231" s="2"/>
      <c r="D231" s="2"/>
      <c r="E231" s="2"/>
      <c r="F231" s="2"/>
      <c r="G231" s="2"/>
      <c r="H231" s="2"/>
      <c r="I231" s="2"/>
      <c r="J231" s="2"/>
      <c r="K231" s="2"/>
      <c r="L231" s="2"/>
      <c r="M231" s="2"/>
      <c r="N231" s="2"/>
      <c r="O231" s="2"/>
      <c r="P231" s="2"/>
      <c r="Q231" s="2"/>
    </row>
    <row r="232" spans="1:17" x14ac:dyDescent="0.15">
      <c r="A232" s="2"/>
      <c r="B232" s="2"/>
      <c r="C232" s="2"/>
      <c r="D232" s="2"/>
      <c r="E232" s="2"/>
      <c r="F232" s="2"/>
      <c r="G232" s="2"/>
      <c r="H232" s="2"/>
      <c r="I232" s="2"/>
      <c r="J232" s="2"/>
      <c r="K232" s="2"/>
      <c r="L232" s="2"/>
      <c r="M232" s="2"/>
      <c r="N232" s="2"/>
      <c r="O232" s="2"/>
      <c r="P232" s="2"/>
      <c r="Q232" s="2"/>
    </row>
    <row r="233" spans="1:17" x14ac:dyDescent="0.15">
      <c r="A233" s="2"/>
      <c r="B233" s="2"/>
      <c r="C233" s="2"/>
      <c r="D233" s="2"/>
      <c r="E233" s="2"/>
      <c r="F233" s="2"/>
      <c r="G233" s="2"/>
      <c r="H233" s="2"/>
      <c r="I233" s="2"/>
      <c r="J233" s="2"/>
      <c r="K233" s="2"/>
      <c r="L233" s="2"/>
      <c r="M233" s="2"/>
      <c r="N233" s="2"/>
      <c r="O233" s="2"/>
      <c r="P233" s="2"/>
      <c r="Q233" s="2"/>
    </row>
    <row r="234" spans="1:17" x14ac:dyDescent="0.15">
      <c r="A234" s="2"/>
      <c r="B234" s="2"/>
      <c r="C234" s="2"/>
      <c r="D234" s="2"/>
      <c r="E234" s="2"/>
      <c r="F234" s="2"/>
      <c r="G234" s="2"/>
      <c r="H234" s="2"/>
      <c r="I234" s="2"/>
      <c r="J234" s="2"/>
      <c r="K234" s="2"/>
      <c r="L234" s="2"/>
      <c r="M234" s="2"/>
      <c r="N234" s="2"/>
      <c r="O234" s="2"/>
      <c r="P234" s="2"/>
      <c r="Q234" s="2"/>
    </row>
    <row r="235" spans="1:17" x14ac:dyDescent="0.15">
      <c r="A235" s="2"/>
      <c r="B235" s="2"/>
      <c r="C235" s="2"/>
      <c r="D235" s="2"/>
      <c r="E235" s="2"/>
      <c r="F235" s="2"/>
      <c r="G235" s="2"/>
      <c r="H235" s="2"/>
      <c r="I235" s="2"/>
      <c r="J235" s="2"/>
      <c r="K235" s="2"/>
      <c r="L235" s="2"/>
      <c r="M235" s="2"/>
      <c r="N235" s="2"/>
      <c r="O235" s="2"/>
      <c r="P235" s="2"/>
      <c r="Q235" s="2"/>
    </row>
    <row r="236" spans="1:17" x14ac:dyDescent="0.15">
      <c r="A236" s="2"/>
      <c r="B236" s="2"/>
      <c r="C236" s="2"/>
      <c r="D236" s="2"/>
      <c r="E236" s="2"/>
      <c r="F236" s="2"/>
      <c r="G236" s="2"/>
      <c r="H236" s="2"/>
      <c r="I236" s="2"/>
      <c r="J236" s="2"/>
      <c r="K236" s="2"/>
      <c r="L236" s="2"/>
      <c r="M236" s="2"/>
      <c r="N236" s="2"/>
      <c r="O236" s="2"/>
      <c r="P236" s="2"/>
      <c r="Q236" s="2"/>
    </row>
    <row r="237" spans="1:17" x14ac:dyDescent="0.15">
      <c r="A237" s="2"/>
      <c r="B237" s="2"/>
      <c r="C237" s="2"/>
      <c r="D237" s="2"/>
      <c r="E237" s="2"/>
      <c r="F237" s="2"/>
      <c r="G237" s="2"/>
      <c r="H237" s="2"/>
      <c r="I237" s="2"/>
      <c r="J237" s="2"/>
      <c r="K237" s="2"/>
      <c r="L237" s="2"/>
      <c r="M237" s="2"/>
      <c r="N237" s="2"/>
      <c r="O237" s="2"/>
      <c r="P237" s="2"/>
      <c r="Q237" s="2"/>
    </row>
    <row r="238" spans="1:17" x14ac:dyDescent="0.15">
      <c r="A238" s="2"/>
      <c r="B238" s="2"/>
      <c r="C238" s="2"/>
      <c r="D238" s="2"/>
      <c r="E238" s="2"/>
      <c r="F238" s="2"/>
      <c r="G238" s="2"/>
      <c r="H238" s="2"/>
      <c r="I238" s="2"/>
      <c r="J238" s="2"/>
      <c r="K238" s="2"/>
      <c r="L238" s="2"/>
      <c r="M238" s="2"/>
      <c r="N238" s="2"/>
      <c r="O238" s="2"/>
      <c r="P238" s="2"/>
      <c r="Q238" s="2"/>
    </row>
    <row r="239" spans="1:17" x14ac:dyDescent="0.15">
      <c r="A239" s="2"/>
      <c r="B239" s="2"/>
      <c r="C239" s="2"/>
      <c r="D239" s="2"/>
      <c r="E239" s="2"/>
      <c r="F239" s="2"/>
      <c r="G239" s="2"/>
      <c r="H239" s="2"/>
      <c r="I239" s="2"/>
      <c r="J239" s="2"/>
      <c r="K239" s="2"/>
      <c r="L239" s="2"/>
      <c r="M239" s="2"/>
      <c r="N239" s="2"/>
      <c r="O239" s="2"/>
      <c r="P239" s="2"/>
      <c r="Q239" s="2"/>
    </row>
    <row r="240" spans="1:17" x14ac:dyDescent="0.15">
      <c r="A240" s="2"/>
      <c r="B240" s="2"/>
      <c r="C240" s="2"/>
      <c r="D240" s="2"/>
      <c r="E240" s="2"/>
      <c r="F240" s="2"/>
      <c r="G240" s="2"/>
      <c r="H240" s="2"/>
      <c r="I240" s="2"/>
      <c r="J240" s="2"/>
      <c r="K240" s="2"/>
      <c r="L240" s="2"/>
      <c r="M240" s="2"/>
      <c r="N240" s="2"/>
      <c r="O240" s="2"/>
      <c r="P240" s="2"/>
      <c r="Q240" s="2"/>
    </row>
    <row r="241" spans="1:17" x14ac:dyDescent="0.15">
      <c r="A241" s="2"/>
      <c r="B241" s="2"/>
      <c r="C241" s="2"/>
      <c r="D241" s="2"/>
      <c r="E241" s="2"/>
      <c r="F241" s="2"/>
      <c r="G241" s="2"/>
      <c r="H241" s="2"/>
      <c r="I241" s="2"/>
      <c r="J241" s="2"/>
      <c r="K241" s="2"/>
      <c r="L241" s="2"/>
      <c r="M241" s="2"/>
      <c r="N241" s="2"/>
      <c r="O241" s="2"/>
      <c r="P241" s="2"/>
      <c r="Q241" s="2"/>
    </row>
    <row r="242" spans="1:17" x14ac:dyDescent="0.15">
      <c r="A242" s="2"/>
      <c r="B242" s="2"/>
      <c r="C242" s="2"/>
      <c r="D242" s="2"/>
      <c r="E242" s="2"/>
      <c r="F242" s="2"/>
      <c r="G242" s="2"/>
      <c r="H242" s="2"/>
      <c r="I242" s="2"/>
      <c r="J242" s="2"/>
      <c r="K242" s="2"/>
      <c r="L242" s="2"/>
      <c r="M242" s="2"/>
      <c r="N242" s="2"/>
      <c r="O242" s="2"/>
      <c r="P242" s="2"/>
      <c r="Q242" s="2"/>
    </row>
    <row r="243" spans="1:17" x14ac:dyDescent="0.15">
      <c r="A243" s="2"/>
      <c r="B243" s="2"/>
      <c r="C243" s="2"/>
      <c r="D243" s="2"/>
      <c r="E243" s="2"/>
      <c r="F243" s="2"/>
      <c r="G243" s="2"/>
      <c r="H243" s="2"/>
      <c r="I243" s="2"/>
      <c r="J243" s="2"/>
      <c r="K243" s="2"/>
      <c r="L243" s="2"/>
      <c r="M243" s="2"/>
      <c r="N243" s="2"/>
      <c r="O243" s="2"/>
      <c r="P243" s="2"/>
      <c r="Q243" s="2"/>
    </row>
    <row r="244" spans="1:17" x14ac:dyDescent="0.15">
      <c r="A244" s="2"/>
      <c r="B244" s="2"/>
      <c r="C244" s="2"/>
      <c r="D244" s="2"/>
      <c r="E244" s="2"/>
      <c r="F244" s="2"/>
      <c r="G244" s="2"/>
      <c r="H244" s="2"/>
      <c r="I244" s="2"/>
      <c r="J244" s="2"/>
      <c r="K244" s="2"/>
      <c r="L244" s="2"/>
      <c r="M244" s="2"/>
      <c r="N244" s="2"/>
      <c r="O244" s="2"/>
      <c r="P244" s="2"/>
      <c r="Q244" s="2"/>
    </row>
    <row r="245" spans="1:17" x14ac:dyDescent="0.15">
      <c r="A245" s="2"/>
      <c r="B245" s="2"/>
      <c r="C245" s="2"/>
      <c r="D245" s="2"/>
      <c r="E245" s="2"/>
      <c r="F245" s="2"/>
      <c r="G245" s="2"/>
      <c r="H245" s="2"/>
      <c r="I245" s="2"/>
      <c r="J245" s="2"/>
      <c r="K245" s="2"/>
      <c r="L245" s="2"/>
      <c r="M245" s="2"/>
      <c r="N245" s="2"/>
      <c r="O245" s="2"/>
      <c r="P245" s="2"/>
      <c r="Q245" s="2"/>
    </row>
    <row r="246" spans="1:17" x14ac:dyDescent="0.15">
      <c r="A246" s="2"/>
      <c r="B246" s="2"/>
      <c r="C246" s="2"/>
      <c r="D246" s="2"/>
      <c r="E246" s="2"/>
      <c r="F246" s="2"/>
      <c r="G246" s="2"/>
      <c r="H246" s="2"/>
      <c r="I246" s="2"/>
      <c r="J246" s="2"/>
      <c r="K246" s="2"/>
      <c r="L246" s="2"/>
      <c r="M246" s="2"/>
      <c r="N246" s="2"/>
      <c r="O246" s="2"/>
      <c r="P246" s="2"/>
      <c r="Q246" s="2"/>
    </row>
    <row r="247" spans="1:17" x14ac:dyDescent="0.15">
      <c r="A247" s="2"/>
      <c r="B247" s="2"/>
      <c r="C247" s="2"/>
      <c r="D247" s="2"/>
      <c r="E247" s="2"/>
      <c r="F247" s="2"/>
      <c r="G247" s="2"/>
      <c r="H247" s="2"/>
      <c r="I247" s="2"/>
      <c r="J247" s="2"/>
      <c r="K247" s="2"/>
      <c r="L247" s="2"/>
      <c r="M247" s="2"/>
      <c r="N247" s="2"/>
      <c r="O247" s="2"/>
      <c r="P247" s="2"/>
      <c r="Q247" s="2"/>
    </row>
    <row r="248" spans="1:17" x14ac:dyDescent="0.15">
      <c r="A248" s="2"/>
      <c r="B248" s="2"/>
      <c r="C248" s="2"/>
      <c r="D248" s="2"/>
      <c r="E248" s="2"/>
      <c r="F248" s="2"/>
      <c r="G248" s="2"/>
      <c r="H248" s="2"/>
      <c r="I248" s="2"/>
      <c r="J248" s="2"/>
      <c r="K248" s="2"/>
      <c r="L248" s="2"/>
      <c r="M248" s="2"/>
      <c r="N248" s="2"/>
      <c r="O248" s="2"/>
      <c r="P248" s="2"/>
      <c r="Q248" s="2"/>
    </row>
    <row r="249" spans="1:17" x14ac:dyDescent="0.15">
      <c r="A249" s="2"/>
      <c r="B249" s="2"/>
      <c r="C249" s="2"/>
      <c r="D249" s="2"/>
      <c r="E249" s="2"/>
      <c r="F249" s="2"/>
      <c r="G249" s="2"/>
      <c r="H249" s="2"/>
      <c r="I249" s="2"/>
      <c r="J249" s="2"/>
      <c r="K249" s="2"/>
      <c r="L249" s="2"/>
      <c r="M249" s="2"/>
      <c r="N249" s="2"/>
      <c r="O249" s="2"/>
      <c r="P249" s="2"/>
      <c r="Q249" s="2"/>
    </row>
    <row r="250" spans="1:17" x14ac:dyDescent="0.15">
      <c r="A250" s="2"/>
      <c r="B250" s="2"/>
      <c r="C250" s="2"/>
      <c r="D250" s="2"/>
      <c r="E250" s="2"/>
      <c r="F250" s="2"/>
      <c r="G250" s="2"/>
      <c r="H250" s="2"/>
      <c r="I250" s="2"/>
      <c r="J250" s="2"/>
      <c r="K250" s="2"/>
      <c r="L250" s="2"/>
      <c r="M250" s="2"/>
      <c r="N250" s="2"/>
      <c r="O250" s="2"/>
      <c r="P250" s="2"/>
      <c r="Q250" s="2"/>
    </row>
    <row r="251" spans="1:17" x14ac:dyDescent="0.15">
      <c r="A251" s="2"/>
      <c r="B251" s="2"/>
      <c r="C251" s="2"/>
      <c r="D251" s="2"/>
      <c r="E251" s="2"/>
      <c r="F251" s="2"/>
      <c r="G251" s="2"/>
      <c r="H251" s="2"/>
      <c r="I251" s="2"/>
      <c r="J251" s="2"/>
      <c r="K251" s="2"/>
      <c r="L251" s="2"/>
      <c r="M251" s="2"/>
      <c r="N251" s="2"/>
      <c r="O251" s="2"/>
      <c r="P251" s="2"/>
      <c r="Q251" s="2"/>
    </row>
    <row r="252" spans="1:17" x14ac:dyDescent="0.15">
      <c r="A252" s="2"/>
      <c r="B252" s="2"/>
      <c r="C252" s="2"/>
      <c r="D252" s="2"/>
      <c r="E252" s="2"/>
      <c r="F252" s="2"/>
      <c r="G252" s="2"/>
      <c r="H252" s="2"/>
      <c r="I252" s="2"/>
      <c r="J252" s="2"/>
      <c r="K252" s="2"/>
      <c r="L252" s="2"/>
      <c r="M252" s="2"/>
      <c r="N252" s="2"/>
      <c r="O252" s="2"/>
      <c r="P252" s="2"/>
      <c r="Q252" s="2"/>
    </row>
    <row r="253" spans="1:17" x14ac:dyDescent="0.15">
      <c r="A253" s="2"/>
      <c r="B253" s="2"/>
      <c r="C253" s="2"/>
      <c r="D253" s="2"/>
      <c r="E253" s="2"/>
      <c r="F253" s="2"/>
      <c r="G253" s="2"/>
      <c r="H253" s="2"/>
      <c r="I253" s="2"/>
      <c r="J253" s="2"/>
      <c r="K253" s="2"/>
      <c r="L253" s="2"/>
      <c r="M253" s="2"/>
      <c r="N253" s="2"/>
      <c r="O253" s="2"/>
      <c r="P253" s="2"/>
      <c r="Q253" s="2"/>
    </row>
    <row r="254" spans="1:17" x14ac:dyDescent="0.15">
      <c r="A254" s="2"/>
      <c r="B254" s="2"/>
      <c r="C254" s="2"/>
      <c r="D254" s="2"/>
      <c r="E254" s="2"/>
      <c r="F254" s="2"/>
      <c r="G254" s="2"/>
      <c r="H254" s="2"/>
      <c r="I254" s="2"/>
      <c r="J254" s="2"/>
      <c r="K254" s="2"/>
      <c r="L254" s="2"/>
      <c r="M254" s="2"/>
      <c r="N254" s="2"/>
      <c r="O254" s="2"/>
      <c r="P254" s="2"/>
      <c r="Q254" s="2"/>
    </row>
    <row r="255" spans="1:17" x14ac:dyDescent="0.15">
      <c r="A255" s="2"/>
      <c r="B255" s="2"/>
      <c r="C255" s="2"/>
      <c r="D255" s="2"/>
      <c r="E255" s="2"/>
      <c r="F255" s="2"/>
      <c r="G255" s="2"/>
      <c r="H255" s="2"/>
      <c r="I255" s="2"/>
      <c r="J255" s="2"/>
      <c r="K255" s="2"/>
      <c r="L255" s="2"/>
      <c r="M255" s="2"/>
      <c r="N255" s="2"/>
      <c r="O255" s="2"/>
      <c r="P255" s="2"/>
      <c r="Q255" s="2"/>
    </row>
    <row r="256" spans="1:17" x14ac:dyDescent="0.15">
      <c r="A256" s="2"/>
      <c r="B256" s="2"/>
      <c r="C256" s="2"/>
      <c r="D256" s="2"/>
      <c r="E256" s="2"/>
      <c r="F256" s="2"/>
      <c r="G256" s="2"/>
      <c r="H256" s="2"/>
      <c r="I256" s="2"/>
      <c r="J256" s="2"/>
      <c r="K256" s="2"/>
      <c r="L256" s="2"/>
      <c r="M256" s="2"/>
      <c r="N256" s="2"/>
      <c r="O256" s="2"/>
      <c r="P256" s="2"/>
      <c r="Q256" s="2"/>
    </row>
    <row r="257" spans="1:17" x14ac:dyDescent="0.15">
      <c r="A257" s="2"/>
      <c r="B257" s="2"/>
      <c r="C257" s="2"/>
      <c r="D257" s="2"/>
      <c r="E257" s="2"/>
      <c r="F257" s="2"/>
      <c r="G257" s="2"/>
      <c r="H257" s="2"/>
      <c r="I257" s="2"/>
      <c r="J257" s="2"/>
      <c r="K257" s="2"/>
      <c r="L257" s="2"/>
      <c r="M257" s="2"/>
      <c r="N257" s="2"/>
      <c r="O257" s="2"/>
      <c r="P257" s="2"/>
      <c r="Q257" s="2"/>
    </row>
    <row r="258" spans="1:17" x14ac:dyDescent="0.15">
      <c r="A258" s="2"/>
      <c r="B258" s="2"/>
      <c r="C258" s="2"/>
      <c r="D258" s="2"/>
      <c r="E258" s="2"/>
      <c r="F258" s="2"/>
      <c r="G258" s="2"/>
      <c r="H258" s="2"/>
      <c r="I258" s="2"/>
      <c r="J258" s="2"/>
      <c r="K258" s="2"/>
      <c r="L258" s="2"/>
      <c r="M258" s="2"/>
      <c r="N258" s="2"/>
      <c r="O258" s="2"/>
      <c r="P258" s="2"/>
      <c r="Q258" s="2"/>
    </row>
    <row r="259" spans="1:17" x14ac:dyDescent="0.15">
      <c r="A259" s="2"/>
      <c r="B259" s="2"/>
      <c r="C259" s="2"/>
      <c r="D259" s="2"/>
      <c r="E259" s="2"/>
      <c r="F259" s="2"/>
      <c r="G259" s="2"/>
      <c r="H259" s="2"/>
      <c r="I259" s="2"/>
      <c r="J259" s="2"/>
      <c r="K259" s="2"/>
      <c r="L259" s="2"/>
      <c r="M259" s="2"/>
      <c r="N259" s="2"/>
      <c r="O259" s="2"/>
      <c r="P259" s="2"/>
      <c r="Q259" s="2"/>
    </row>
    <row r="260" spans="1:17" x14ac:dyDescent="0.15">
      <c r="A260" s="2"/>
      <c r="B260" s="2"/>
      <c r="C260" s="2"/>
      <c r="D260" s="2"/>
      <c r="E260" s="2"/>
      <c r="F260" s="2"/>
      <c r="G260" s="2"/>
      <c r="H260" s="2"/>
      <c r="I260" s="2"/>
      <c r="J260" s="2"/>
      <c r="K260" s="2"/>
      <c r="L260" s="2"/>
      <c r="M260" s="2"/>
      <c r="N260" s="2"/>
      <c r="O260" s="2"/>
      <c r="P260" s="2"/>
      <c r="Q260" s="2"/>
    </row>
  </sheetData>
  <mergeCells count="27">
    <mergeCell ref="B15:C15"/>
    <mergeCell ref="E15:G15"/>
    <mergeCell ref="I15:K15"/>
    <mergeCell ref="M15:O15"/>
    <mergeCell ref="A16:P16"/>
    <mergeCell ref="B14:C14"/>
    <mergeCell ref="E14:G14"/>
    <mergeCell ref="I14:K14"/>
    <mergeCell ref="M14:O14"/>
    <mergeCell ref="B13:C13"/>
    <mergeCell ref="E13:G13"/>
    <mergeCell ref="I13:K13"/>
    <mergeCell ref="M13:O13"/>
    <mergeCell ref="B8:Q8"/>
    <mergeCell ref="B2:Q2"/>
    <mergeCell ref="Q10:Q12"/>
    <mergeCell ref="E11:G11"/>
    <mergeCell ref="I11:K11"/>
    <mergeCell ref="M11:O11"/>
    <mergeCell ref="E12:G12"/>
    <mergeCell ref="I12:K12"/>
    <mergeCell ref="M12:O12"/>
    <mergeCell ref="A10:C12"/>
    <mergeCell ref="D10:D12"/>
    <mergeCell ref="E10:P10"/>
    <mergeCell ref="B4:Q6"/>
    <mergeCell ref="B7:Q7"/>
  </mergeCells>
  <phoneticPr fontId="1"/>
  <dataValidations count="1">
    <dataValidation type="list" allowBlank="1" showInputMessage="1" showErrorMessage="1" sqref="H13:H15 L13:L15 P13:P15" xr:uid="{00000000-0002-0000-0E00-000000000000}">
      <formula1>"○"</formula1>
    </dataValidation>
  </dataValidations>
  <pageMargins left="0.7" right="0.7" top="0.75" bottom="0.75" header="0.3" footer="0.3"/>
  <pageSetup paperSize="9" scale="96"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U281"/>
  <sheetViews>
    <sheetView zoomScaleNormal="100" workbookViewId="0">
      <selection activeCell="X23" sqref="X23"/>
    </sheetView>
  </sheetViews>
  <sheetFormatPr defaultRowHeight="13.5" x14ac:dyDescent="0.15"/>
  <cols>
    <col min="1" max="1" width="3.625" customWidth="1"/>
    <col min="2" max="2" width="8.625" customWidth="1"/>
    <col min="3" max="3" width="6.625" customWidth="1"/>
    <col min="4" max="20" width="3.625" customWidth="1"/>
    <col min="21" max="21" width="8.625" customWidth="1"/>
  </cols>
  <sheetData>
    <row r="1" spans="1:21" x14ac:dyDescent="0.15">
      <c r="A1" s="1" t="s">
        <v>293</v>
      </c>
      <c r="B1" s="2"/>
      <c r="C1" s="2"/>
      <c r="D1" s="2"/>
      <c r="E1" s="2"/>
      <c r="F1" s="2"/>
      <c r="G1" s="2"/>
      <c r="H1" s="2"/>
      <c r="I1" s="2"/>
      <c r="J1" s="2"/>
      <c r="K1" s="2"/>
      <c r="L1" s="2"/>
      <c r="M1" s="2"/>
      <c r="N1" s="2"/>
      <c r="O1" s="2"/>
      <c r="P1" s="2"/>
      <c r="Q1" s="2"/>
    </row>
    <row r="2" spans="1:21" ht="18.95" customHeight="1" x14ac:dyDescent="0.15">
      <c r="A2" s="2"/>
      <c r="B2" s="235" t="s">
        <v>181</v>
      </c>
      <c r="C2" s="235"/>
      <c r="D2" s="235"/>
      <c r="E2" s="235"/>
      <c r="F2" s="235"/>
      <c r="G2" s="235"/>
      <c r="H2" s="235"/>
      <c r="I2" s="235"/>
      <c r="J2" s="235"/>
      <c r="K2" s="235"/>
      <c r="L2" s="235"/>
      <c r="M2" s="235"/>
      <c r="N2" s="235"/>
      <c r="O2" s="235"/>
      <c r="P2" s="235"/>
      <c r="Q2" s="235"/>
      <c r="R2" s="235"/>
      <c r="S2" s="235"/>
      <c r="T2" s="235"/>
    </row>
    <row r="3" spans="1:21" ht="13.5" customHeight="1" x14ac:dyDescent="0.15">
      <c r="A3" s="2"/>
      <c r="B3" s="909" t="s">
        <v>230</v>
      </c>
      <c r="C3" s="909"/>
      <c r="D3" s="909"/>
      <c r="E3" s="909"/>
      <c r="F3" s="909"/>
      <c r="G3" s="909"/>
      <c r="H3" s="909"/>
      <c r="I3" s="909"/>
      <c r="J3" s="909"/>
      <c r="K3" s="909"/>
      <c r="L3" s="909"/>
      <c r="M3" s="909"/>
      <c r="N3" s="909"/>
      <c r="O3" s="909"/>
      <c r="P3" s="909"/>
      <c r="Q3" s="909"/>
      <c r="R3" s="909"/>
      <c r="S3" s="909"/>
      <c r="T3" s="909"/>
    </row>
    <row r="4" spans="1:21" ht="18" customHeight="1" x14ac:dyDescent="0.15">
      <c r="A4" s="2"/>
      <c r="B4" s="909"/>
      <c r="C4" s="909"/>
      <c r="D4" s="909"/>
      <c r="E4" s="909"/>
      <c r="F4" s="909"/>
      <c r="G4" s="909"/>
      <c r="H4" s="909"/>
      <c r="I4" s="909"/>
      <c r="J4" s="909"/>
      <c r="K4" s="909"/>
      <c r="L4" s="909"/>
      <c r="M4" s="909"/>
      <c r="N4" s="909"/>
      <c r="O4" s="909"/>
      <c r="P4" s="909"/>
      <c r="Q4" s="909"/>
      <c r="R4" s="909"/>
      <c r="S4" s="909"/>
      <c r="T4" s="909"/>
    </row>
    <row r="5" spans="1:21" ht="18" customHeight="1" thickBot="1" x14ac:dyDescent="0.2">
      <c r="A5" s="2"/>
      <c r="B5" s="2"/>
      <c r="C5" s="2"/>
      <c r="D5" s="2"/>
      <c r="E5" s="2"/>
      <c r="F5" s="2"/>
      <c r="G5" s="2"/>
      <c r="H5" s="2"/>
      <c r="I5" s="2"/>
      <c r="J5" s="2"/>
      <c r="K5" s="2"/>
      <c r="L5" s="2"/>
      <c r="M5" s="2"/>
      <c r="N5" s="2"/>
      <c r="O5" s="2"/>
      <c r="P5" s="2"/>
      <c r="Q5" s="2"/>
    </row>
    <row r="6" spans="1:21" ht="18" customHeight="1" x14ac:dyDescent="0.15">
      <c r="A6" s="2"/>
      <c r="B6" s="667" t="s">
        <v>9</v>
      </c>
      <c r="C6" s="668"/>
      <c r="D6" s="668"/>
      <c r="E6" s="668"/>
      <c r="F6" s="668"/>
      <c r="G6" s="668"/>
      <c r="H6" s="668"/>
      <c r="I6" s="668"/>
      <c r="J6" s="668"/>
      <c r="K6" s="668"/>
      <c r="L6" s="668"/>
      <c r="M6" s="668"/>
      <c r="N6" s="668"/>
      <c r="O6" s="668"/>
      <c r="P6" s="668"/>
      <c r="Q6" s="668"/>
      <c r="R6" s="668"/>
      <c r="S6" s="668"/>
      <c r="T6" s="669"/>
    </row>
    <row r="7" spans="1:21" ht="18" customHeight="1" x14ac:dyDescent="0.15">
      <c r="A7" s="2"/>
      <c r="B7" s="670"/>
      <c r="C7" s="671"/>
      <c r="D7" s="671"/>
      <c r="E7" s="671"/>
      <c r="F7" s="671"/>
      <c r="G7" s="671"/>
      <c r="H7" s="671"/>
      <c r="I7" s="671"/>
      <c r="J7" s="671"/>
      <c r="K7" s="671"/>
      <c r="L7" s="671"/>
      <c r="M7" s="671"/>
      <c r="N7" s="671"/>
      <c r="O7" s="671"/>
      <c r="P7" s="671"/>
      <c r="Q7" s="671"/>
      <c r="R7" s="671"/>
      <c r="S7" s="671"/>
      <c r="T7" s="672"/>
    </row>
    <row r="8" spans="1:21" ht="18" customHeight="1" thickBot="1" x14ac:dyDescent="0.2">
      <c r="A8" s="2"/>
      <c r="B8" s="670"/>
      <c r="C8" s="671"/>
      <c r="D8" s="671"/>
      <c r="E8" s="671"/>
      <c r="F8" s="671"/>
      <c r="G8" s="671"/>
      <c r="H8" s="671"/>
      <c r="I8" s="671"/>
      <c r="J8" s="671"/>
      <c r="K8" s="671"/>
      <c r="L8" s="671"/>
      <c r="M8" s="671"/>
      <c r="N8" s="671"/>
      <c r="O8" s="671"/>
      <c r="P8" s="671"/>
      <c r="Q8" s="671"/>
      <c r="R8" s="671"/>
      <c r="S8" s="671"/>
      <c r="T8" s="672"/>
    </row>
    <row r="9" spans="1:21" ht="18" customHeight="1" thickBot="1" x14ac:dyDescent="0.2">
      <c r="A9" s="2"/>
      <c r="B9" s="676" t="s">
        <v>19</v>
      </c>
      <c r="C9" s="677"/>
      <c r="D9" s="677"/>
      <c r="E9" s="677"/>
      <c r="F9" s="677"/>
      <c r="G9" s="677"/>
      <c r="H9" s="677"/>
      <c r="I9" s="677"/>
      <c r="J9" s="677"/>
      <c r="K9" s="677"/>
      <c r="L9" s="677"/>
      <c r="M9" s="677"/>
      <c r="N9" s="677"/>
      <c r="O9" s="677"/>
      <c r="P9" s="677"/>
      <c r="Q9" s="677"/>
      <c r="R9" s="677"/>
      <c r="S9" s="677"/>
      <c r="T9" s="678"/>
    </row>
    <row r="10" spans="1:21" ht="18" customHeight="1" thickBot="1" x14ac:dyDescent="0.2">
      <c r="A10" s="2"/>
      <c r="B10" s="899" t="s">
        <v>10</v>
      </c>
      <c r="C10" s="900"/>
      <c r="D10" s="900"/>
      <c r="E10" s="900"/>
      <c r="F10" s="900"/>
      <c r="G10" s="900"/>
      <c r="H10" s="900"/>
      <c r="I10" s="900"/>
      <c r="J10" s="900"/>
      <c r="K10" s="900"/>
      <c r="L10" s="900"/>
      <c r="M10" s="900"/>
      <c r="N10" s="900"/>
      <c r="O10" s="900"/>
      <c r="P10" s="900"/>
      <c r="Q10" s="900"/>
      <c r="R10" s="900"/>
      <c r="S10" s="900"/>
      <c r="T10" s="901"/>
    </row>
    <row r="11" spans="1:21" x14ac:dyDescent="0.15">
      <c r="A11" s="2"/>
      <c r="B11" s="1"/>
      <c r="C11" s="2"/>
      <c r="D11" s="2"/>
      <c r="E11" s="2"/>
      <c r="F11" s="2"/>
      <c r="G11" s="2"/>
      <c r="H11" s="2"/>
      <c r="I11" s="2"/>
      <c r="J11" s="2"/>
      <c r="K11" s="2"/>
      <c r="L11" s="2"/>
      <c r="M11" s="2"/>
      <c r="N11" s="2"/>
      <c r="O11" s="2"/>
      <c r="P11" s="2"/>
      <c r="Q11" s="2"/>
    </row>
    <row r="12" spans="1:21" ht="17.25" customHeight="1" thickBot="1" x14ac:dyDescent="0.2">
      <c r="A12" s="2"/>
      <c r="B12" s="2"/>
      <c r="C12" s="2"/>
      <c r="D12" s="2"/>
      <c r="E12" s="2"/>
      <c r="F12" s="2"/>
      <c r="G12" s="2"/>
      <c r="H12" s="2"/>
      <c r="I12" s="2"/>
      <c r="J12" s="2"/>
      <c r="K12" s="2"/>
      <c r="L12" s="2"/>
      <c r="M12" s="2"/>
      <c r="N12" s="2"/>
      <c r="O12" s="2"/>
      <c r="P12" s="2"/>
      <c r="Q12" s="2"/>
    </row>
    <row r="13" spans="1:21" ht="15" customHeight="1" x14ac:dyDescent="0.15">
      <c r="A13" s="403" t="s">
        <v>316</v>
      </c>
      <c r="B13" s="404"/>
      <c r="C13" s="405"/>
      <c r="D13" s="710" t="s">
        <v>182</v>
      </c>
      <c r="E13" s="716" t="s">
        <v>183</v>
      </c>
      <c r="F13" s="716"/>
      <c r="G13" s="716"/>
      <c r="H13" s="716"/>
      <c r="I13" s="716"/>
      <c r="J13" s="716"/>
      <c r="K13" s="716"/>
      <c r="L13" s="716"/>
      <c r="M13" s="716"/>
      <c r="N13" s="716"/>
      <c r="O13" s="716"/>
      <c r="P13" s="716"/>
      <c r="Q13" s="716"/>
      <c r="R13" s="716"/>
      <c r="S13" s="716"/>
      <c r="T13" s="716"/>
      <c r="U13" s="638" t="s">
        <v>120</v>
      </c>
    </row>
    <row r="14" spans="1:21" ht="15" customHeight="1" x14ac:dyDescent="0.15">
      <c r="A14" s="406"/>
      <c r="B14" s="407"/>
      <c r="C14" s="408"/>
      <c r="D14" s="711"/>
      <c r="E14" s="713" t="s">
        <v>184</v>
      </c>
      <c r="F14" s="714"/>
      <c r="G14" s="715"/>
      <c r="H14" s="134" t="s">
        <v>185</v>
      </c>
      <c r="I14" s="713" t="s">
        <v>186</v>
      </c>
      <c r="J14" s="714"/>
      <c r="K14" s="715"/>
      <c r="L14" s="134" t="s">
        <v>185</v>
      </c>
      <c r="M14" s="713" t="s">
        <v>187</v>
      </c>
      <c r="N14" s="714"/>
      <c r="O14" s="715"/>
      <c r="P14" s="134" t="s">
        <v>185</v>
      </c>
      <c r="Q14" s="713" t="s">
        <v>188</v>
      </c>
      <c r="R14" s="714"/>
      <c r="S14" s="715"/>
      <c r="T14" s="134" t="s">
        <v>185</v>
      </c>
      <c r="U14" s="639"/>
    </row>
    <row r="15" spans="1:21" ht="15" customHeight="1" thickBot="1" x14ac:dyDescent="0.2">
      <c r="A15" s="590"/>
      <c r="B15" s="591"/>
      <c r="C15" s="592"/>
      <c r="D15" s="712"/>
      <c r="E15" s="641" t="s">
        <v>189</v>
      </c>
      <c r="F15" s="642"/>
      <c r="G15" s="643"/>
      <c r="H15" s="121" t="s">
        <v>190</v>
      </c>
      <c r="I15" s="641" t="s">
        <v>191</v>
      </c>
      <c r="J15" s="642"/>
      <c r="K15" s="643"/>
      <c r="L15" s="121" t="s">
        <v>190</v>
      </c>
      <c r="M15" s="641" t="s">
        <v>192</v>
      </c>
      <c r="N15" s="642"/>
      <c r="O15" s="643"/>
      <c r="P15" s="121" t="s">
        <v>190</v>
      </c>
      <c r="Q15" s="641" t="s">
        <v>193</v>
      </c>
      <c r="R15" s="642"/>
      <c r="S15" s="643"/>
      <c r="T15" s="121" t="s">
        <v>190</v>
      </c>
      <c r="U15" s="640"/>
    </row>
    <row r="16" spans="1:21" ht="35.1" customHeight="1" x14ac:dyDescent="0.15">
      <c r="A16" s="108" t="s">
        <v>194</v>
      </c>
      <c r="B16" s="716" t="s">
        <v>195</v>
      </c>
      <c r="C16" s="716"/>
      <c r="D16" s="136">
        <v>10</v>
      </c>
      <c r="E16" s="847"/>
      <c r="F16" s="847"/>
      <c r="G16" s="847"/>
      <c r="H16" s="140"/>
      <c r="I16" s="716" t="s">
        <v>196</v>
      </c>
      <c r="J16" s="716"/>
      <c r="K16" s="716"/>
      <c r="L16" s="140"/>
      <c r="M16" s="716" t="s">
        <v>197</v>
      </c>
      <c r="N16" s="716"/>
      <c r="O16" s="716"/>
      <c r="P16" s="140"/>
      <c r="Q16" s="716" t="s">
        <v>198</v>
      </c>
      <c r="R16" s="716"/>
      <c r="S16" s="716"/>
      <c r="T16" s="140"/>
      <c r="U16" s="141">
        <f>IF(AND(H16="",L16="",P16="",T16=""),0,IF(H16="○",D16*1,IF(L16="○",D16*2,IF(P16="○",D16*3,D16*5))))</f>
        <v>0</v>
      </c>
    </row>
    <row r="17" spans="1:21" ht="35.1" customHeight="1" x14ac:dyDescent="0.15">
      <c r="A17" s="112" t="s">
        <v>199</v>
      </c>
      <c r="B17" s="646" t="s">
        <v>200</v>
      </c>
      <c r="C17" s="646"/>
      <c r="D17" s="135">
        <v>1</v>
      </c>
      <c r="E17" s="646" t="s">
        <v>201</v>
      </c>
      <c r="F17" s="646"/>
      <c r="G17" s="646"/>
      <c r="H17" s="118"/>
      <c r="I17" s="648"/>
      <c r="J17" s="648"/>
      <c r="K17" s="648"/>
      <c r="L17" s="118"/>
      <c r="M17" s="902"/>
      <c r="N17" s="902"/>
      <c r="O17" s="902"/>
      <c r="P17" s="114"/>
      <c r="Q17" s="648"/>
      <c r="R17" s="648"/>
      <c r="S17" s="648"/>
      <c r="T17" s="114"/>
      <c r="U17" s="119">
        <f t="shared" ref="U17:U24" si="0">IF(AND(H17="",L17="",P17="",T17=""),0,IF(H17="○",D17*1,IF(L17="○",D17*2,IF(P17="○",D17*3,D17*5))))</f>
        <v>0</v>
      </c>
    </row>
    <row r="18" spans="1:21" ht="35.1" customHeight="1" x14ac:dyDescent="0.15">
      <c r="A18" s="112" t="s">
        <v>202</v>
      </c>
      <c r="B18" s="646" t="s">
        <v>203</v>
      </c>
      <c r="C18" s="646"/>
      <c r="D18" s="135">
        <v>1</v>
      </c>
      <c r="E18" s="904" t="s">
        <v>204</v>
      </c>
      <c r="F18" s="908"/>
      <c r="G18" s="908"/>
      <c r="H18" s="120"/>
      <c r="I18" s="647" t="s">
        <v>205</v>
      </c>
      <c r="J18" s="646"/>
      <c r="K18" s="646"/>
      <c r="L18" s="120"/>
      <c r="M18" s="646" t="s">
        <v>206</v>
      </c>
      <c r="N18" s="646"/>
      <c r="O18" s="646"/>
      <c r="P18" s="120"/>
      <c r="Q18" s="904" t="s">
        <v>207</v>
      </c>
      <c r="R18" s="904"/>
      <c r="S18" s="904"/>
      <c r="T18" s="120"/>
      <c r="U18" s="119">
        <f t="shared" si="0"/>
        <v>0</v>
      </c>
    </row>
    <row r="19" spans="1:21" ht="35.1" customHeight="1" x14ac:dyDescent="0.15">
      <c r="A19" s="112" t="s">
        <v>208</v>
      </c>
      <c r="B19" s="646" t="s">
        <v>209</v>
      </c>
      <c r="C19" s="646"/>
      <c r="D19" s="135">
        <v>1</v>
      </c>
      <c r="E19" s="646" t="s">
        <v>210</v>
      </c>
      <c r="F19" s="646"/>
      <c r="G19" s="646"/>
      <c r="H19" s="120"/>
      <c r="I19" s="646" t="s">
        <v>211</v>
      </c>
      <c r="J19" s="646"/>
      <c r="K19" s="646"/>
      <c r="L19" s="120"/>
      <c r="M19" s="646" t="s">
        <v>212</v>
      </c>
      <c r="N19" s="646"/>
      <c r="O19" s="646"/>
      <c r="P19" s="120"/>
      <c r="Q19" s="648"/>
      <c r="R19" s="648"/>
      <c r="S19" s="648"/>
      <c r="T19" s="118"/>
      <c r="U19" s="119">
        <f t="shared" si="0"/>
        <v>0</v>
      </c>
    </row>
    <row r="20" spans="1:21" ht="35.1" customHeight="1" x14ac:dyDescent="0.15">
      <c r="A20" s="112" t="s">
        <v>213</v>
      </c>
      <c r="B20" s="646" t="s">
        <v>214</v>
      </c>
      <c r="C20" s="646"/>
      <c r="D20" s="135">
        <v>1</v>
      </c>
      <c r="E20" s="646" t="s">
        <v>215</v>
      </c>
      <c r="F20" s="646"/>
      <c r="G20" s="646"/>
      <c r="H20" s="120"/>
      <c r="I20" s="648"/>
      <c r="J20" s="648"/>
      <c r="K20" s="648"/>
      <c r="L20" s="118"/>
      <c r="M20" s="646" t="s">
        <v>216</v>
      </c>
      <c r="N20" s="646"/>
      <c r="O20" s="646"/>
      <c r="P20" s="120"/>
      <c r="Q20" s="648"/>
      <c r="R20" s="648"/>
      <c r="S20" s="648"/>
      <c r="T20" s="114"/>
      <c r="U20" s="119">
        <f t="shared" si="0"/>
        <v>0</v>
      </c>
    </row>
    <row r="21" spans="1:21" ht="35.1" customHeight="1" x14ac:dyDescent="0.15">
      <c r="A21" s="112" t="s">
        <v>217</v>
      </c>
      <c r="B21" s="646" t="s">
        <v>218</v>
      </c>
      <c r="C21" s="646"/>
      <c r="D21" s="135">
        <v>1</v>
      </c>
      <c r="E21" s="646" t="s">
        <v>219</v>
      </c>
      <c r="F21" s="646"/>
      <c r="G21" s="646"/>
      <c r="H21" s="118"/>
      <c r="I21" s="902"/>
      <c r="J21" s="902"/>
      <c r="K21" s="902"/>
      <c r="L21" s="114"/>
      <c r="M21" s="903"/>
      <c r="N21" s="903"/>
      <c r="O21" s="903"/>
      <c r="P21" s="114"/>
      <c r="Q21" s="648"/>
      <c r="R21" s="648"/>
      <c r="S21" s="648"/>
      <c r="T21" s="114"/>
      <c r="U21" s="119">
        <f t="shared" si="0"/>
        <v>0</v>
      </c>
    </row>
    <row r="22" spans="1:21" ht="35.1" customHeight="1" x14ac:dyDescent="0.15">
      <c r="A22" s="112" t="s">
        <v>220</v>
      </c>
      <c r="B22" s="646" t="s">
        <v>221</v>
      </c>
      <c r="C22" s="646"/>
      <c r="D22" s="135">
        <v>1</v>
      </c>
      <c r="E22" s="646" t="s">
        <v>222</v>
      </c>
      <c r="F22" s="646"/>
      <c r="G22" s="646"/>
      <c r="H22" s="120"/>
      <c r="I22" s="646" t="s">
        <v>223</v>
      </c>
      <c r="J22" s="646"/>
      <c r="K22" s="646"/>
      <c r="L22" s="120"/>
      <c r="M22" s="648"/>
      <c r="N22" s="648"/>
      <c r="O22" s="648"/>
      <c r="P22" s="118"/>
      <c r="Q22" s="648"/>
      <c r="R22" s="648"/>
      <c r="S22" s="648"/>
      <c r="T22" s="114"/>
      <c r="U22" s="119">
        <f t="shared" si="0"/>
        <v>0</v>
      </c>
    </row>
    <row r="23" spans="1:21" ht="35.1" customHeight="1" x14ac:dyDescent="0.15">
      <c r="A23" s="112" t="s">
        <v>224</v>
      </c>
      <c r="B23" s="646" t="s">
        <v>20</v>
      </c>
      <c r="C23" s="646"/>
      <c r="D23" s="135">
        <v>6</v>
      </c>
      <c r="E23" s="646" t="s">
        <v>225</v>
      </c>
      <c r="F23" s="646"/>
      <c r="G23" s="646"/>
      <c r="H23" s="120"/>
      <c r="I23" s="648"/>
      <c r="J23" s="648"/>
      <c r="K23" s="648"/>
      <c r="L23" s="118"/>
      <c r="M23" s="648"/>
      <c r="N23" s="648"/>
      <c r="O23" s="648"/>
      <c r="P23" s="118"/>
      <c r="Q23" s="648"/>
      <c r="R23" s="648"/>
      <c r="S23" s="648"/>
      <c r="T23" s="114"/>
      <c r="U23" s="119">
        <f t="shared" si="0"/>
        <v>0</v>
      </c>
    </row>
    <row r="24" spans="1:21" ht="35.1" customHeight="1" thickBot="1" x14ac:dyDescent="0.2">
      <c r="A24" s="123" t="s">
        <v>226</v>
      </c>
      <c r="B24" s="905" t="s">
        <v>227</v>
      </c>
      <c r="C24" s="651"/>
      <c r="D24" s="137">
        <v>6</v>
      </c>
      <c r="E24" s="651" t="s">
        <v>225</v>
      </c>
      <c r="F24" s="651"/>
      <c r="G24" s="651"/>
      <c r="H24" s="142"/>
      <c r="I24" s="655"/>
      <c r="J24" s="655"/>
      <c r="K24" s="655"/>
      <c r="L24" s="124"/>
      <c r="M24" s="655"/>
      <c r="N24" s="655"/>
      <c r="O24" s="655"/>
      <c r="P24" s="124"/>
      <c r="Q24" s="655"/>
      <c r="R24" s="655"/>
      <c r="S24" s="655"/>
      <c r="T24" s="138"/>
      <c r="U24" s="126">
        <f t="shared" si="0"/>
        <v>0</v>
      </c>
    </row>
    <row r="25" spans="1:21" ht="19.5" customHeight="1" thickBot="1" x14ac:dyDescent="0.2">
      <c r="A25" s="906" t="s">
        <v>228</v>
      </c>
      <c r="B25" s="907"/>
      <c r="C25" s="907"/>
      <c r="D25" s="907"/>
      <c r="E25" s="907"/>
      <c r="F25" s="907"/>
      <c r="G25" s="907"/>
      <c r="H25" s="907"/>
      <c r="I25" s="907"/>
      <c r="J25" s="907"/>
      <c r="K25" s="907"/>
      <c r="L25" s="907"/>
      <c r="M25" s="907"/>
      <c r="N25" s="907"/>
      <c r="O25" s="907"/>
      <c r="P25" s="907"/>
      <c r="Q25" s="907"/>
      <c r="R25" s="907"/>
      <c r="S25" s="907"/>
      <c r="T25" s="907"/>
      <c r="U25" s="122">
        <f>SUM(U16:U24)</f>
        <v>0</v>
      </c>
    </row>
    <row r="26" spans="1:21" ht="35.1" customHeight="1" x14ac:dyDescent="0.15">
      <c r="A26" s="34"/>
      <c r="B26" s="34"/>
      <c r="C26" s="34"/>
      <c r="D26" s="34"/>
      <c r="E26" s="34"/>
      <c r="F26" s="34"/>
      <c r="G26" s="34"/>
      <c r="H26" s="34"/>
      <c r="I26" s="34"/>
      <c r="J26" s="34"/>
      <c r="K26" s="34"/>
      <c r="L26" s="34"/>
      <c r="M26" s="34"/>
      <c r="N26" s="34"/>
      <c r="O26" s="34"/>
      <c r="P26" s="34"/>
      <c r="Q26" s="34"/>
      <c r="R26" s="34"/>
      <c r="S26" s="34"/>
      <c r="T26" s="34"/>
      <c r="U26" s="35"/>
    </row>
    <row r="27" spans="1:21" ht="18" customHeight="1" x14ac:dyDescent="0.15">
      <c r="A27" s="36"/>
      <c r="B27" s="898" t="s">
        <v>229</v>
      </c>
      <c r="C27" s="898"/>
      <c r="D27" s="898"/>
      <c r="E27" s="898"/>
      <c r="F27" s="898"/>
      <c r="G27" s="898"/>
      <c r="H27" s="898"/>
      <c r="I27" s="898"/>
      <c r="J27" s="898"/>
      <c r="K27" s="898"/>
      <c r="L27" s="898"/>
      <c r="M27" s="898"/>
      <c r="N27" s="898"/>
      <c r="O27" s="898"/>
      <c r="P27" s="898"/>
      <c r="Q27" s="898"/>
      <c r="R27" s="898"/>
      <c r="S27" s="898"/>
      <c r="T27" s="898"/>
      <c r="U27" s="2"/>
    </row>
    <row r="28" spans="1:21" x14ac:dyDescent="0.15">
      <c r="A28" s="38"/>
      <c r="B28" s="898"/>
      <c r="C28" s="898"/>
      <c r="D28" s="898"/>
      <c r="E28" s="898"/>
      <c r="F28" s="898"/>
      <c r="G28" s="898"/>
      <c r="H28" s="898"/>
      <c r="I28" s="898"/>
      <c r="J28" s="898"/>
      <c r="K28" s="898"/>
      <c r="L28" s="898"/>
      <c r="M28" s="898"/>
      <c r="N28" s="898"/>
      <c r="O28" s="898"/>
      <c r="P28" s="898"/>
      <c r="Q28" s="898"/>
      <c r="R28" s="898"/>
      <c r="S28" s="898"/>
      <c r="T28" s="898"/>
      <c r="U28" s="2"/>
    </row>
    <row r="29" spans="1:21" ht="13.5" customHeight="1" x14ac:dyDescent="0.15">
      <c r="A29" s="2"/>
      <c r="B29" s="898"/>
      <c r="C29" s="898"/>
      <c r="D29" s="898"/>
      <c r="E29" s="898"/>
      <c r="F29" s="898"/>
      <c r="G29" s="898"/>
      <c r="H29" s="898"/>
      <c r="I29" s="898"/>
      <c r="J29" s="898"/>
      <c r="K29" s="898"/>
      <c r="L29" s="898"/>
      <c r="M29" s="898"/>
      <c r="N29" s="898"/>
      <c r="O29" s="898"/>
      <c r="P29" s="898"/>
      <c r="Q29" s="898"/>
      <c r="R29" s="898"/>
      <c r="S29" s="898"/>
      <c r="T29" s="898"/>
      <c r="U29" s="2"/>
    </row>
    <row r="30" spans="1:21" x14ac:dyDescent="0.15">
      <c r="A30" s="2"/>
      <c r="B30" s="898"/>
      <c r="C30" s="898"/>
      <c r="D30" s="898"/>
      <c r="E30" s="898"/>
      <c r="F30" s="898"/>
      <c r="G30" s="898"/>
      <c r="H30" s="898"/>
      <c r="I30" s="898"/>
      <c r="J30" s="898"/>
      <c r="K30" s="898"/>
      <c r="L30" s="898"/>
      <c r="M30" s="898"/>
      <c r="N30" s="898"/>
      <c r="O30" s="898"/>
      <c r="P30" s="898"/>
      <c r="Q30" s="898"/>
      <c r="R30" s="898"/>
      <c r="S30" s="898"/>
      <c r="T30" s="898"/>
      <c r="U30" s="2"/>
    </row>
    <row r="31" spans="1:21" x14ac:dyDescent="0.15">
      <c r="A31" s="2"/>
      <c r="B31" s="898"/>
      <c r="C31" s="898"/>
      <c r="D31" s="898"/>
      <c r="E31" s="898"/>
      <c r="F31" s="898"/>
      <c r="G31" s="898"/>
      <c r="H31" s="898"/>
      <c r="I31" s="898"/>
      <c r="J31" s="898"/>
      <c r="K31" s="898"/>
      <c r="L31" s="898"/>
      <c r="M31" s="898"/>
      <c r="N31" s="898"/>
      <c r="O31" s="898"/>
      <c r="P31" s="898"/>
      <c r="Q31" s="898"/>
      <c r="R31" s="898"/>
      <c r="S31" s="898"/>
      <c r="T31" s="898"/>
      <c r="U31" s="2"/>
    </row>
    <row r="32" spans="1:21" x14ac:dyDescent="0.15">
      <c r="A32" s="2"/>
      <c r="B32" s="898"/>
      <c r="C32" s="898"/>
      <c r="D32" s="898"/>
      <c r="E32" s="898"/>
      <c r="F32" s="898"/>
      <c r="G32" s="898"/>
      <c r="H32" s="898"/>
      <c r="I32" s="898"/>
      <c r="J32" s="898"/>
      <c r="K32" s="898"/>
      <c r="L32" s="898"/>
      <c r="M32" s="898"/>
      <c r="N32" s="898"/>
      <c r="O32" s="898"/>
      <c r="P32" s="898"/>
      <c r="Q32" s="898"/>
      <c r="R32" s="898"/>
      <c r="S32" s="898"/>
      <c r="T32" s="898"/>
      <c r="U32" s="2"/>
    </row>
    <row r="33" spans="1:21" ht="19.5" customHeight="1" x14ac:dyDescent="0.15">
      <c r="A33" s="2"/>
      <c r="B33" s="898"/>
      <c r="C33" s="898"/>
      <c r="D33" s="898"/>
      <c r="E33" s="898"/>
      <c r="F33" s="898"/>
      <c r="G33" s="898"/>
      <c r="H33" s="898"/>
      <c r="I33" s="898"/>
      <c r="J33" s="898"/>
      <c r="K33" s="898"/>
      <c r="L33" s="898"/>
      <c r="M33" s="898"/>
      <c r="N33" s="898"/>
      <c r="O33" s="898"/>
      <c r="P33" s="898"/>
      <c r="Q33" s="898"/>
      <c r="R33" s="898"/>
      <c r="S33" s="898"/>
      <c r="T33" s="898"/>
      <c r="U33" s="2"/>
    </row>
    <row r="34" spans="1:21" x14ac:dyDescent="0.15">
      <c r="A34" s="2"/>
      <c r="B34" s="41"/>
      <c r="C34" s="41"/>
      <c r="D34" s="41"/>
      <c r="E34" s="41"/>
      <c r="F34" s="41"/>
      <c r="G34" s="41"/>
      <c r="H34" s="41"/>
      <c r="I34" s="41"/>
      <c r="J34" s="41"/>
      <c r="K34" s="41"/>
      <c r="L34" s="41"/>
      <c r="M34" s="41"/>
      <c r="N34" s="41"/>
      <c r="O34" s="41"/>
      <c r="P34" s="41"/>
      <c r="Q34" s="41"/>
      <c r="R34" s="41"/>
      <c r="S34" s="41"/>
      <c r="T34" s="41"/>
      <c r="U34" s="2"/>
    </row>
    <row r="35" spans="1:21" x14ac:dyDescent="0.15">
      <c r="A35" s="2"/>
      <c r="B35" s="40"/>
      <c r="C35" s="40"/>
      <c r="D35" s="40"/>
      <c r="E35" s="40"/>
      <c r="F35" s="40"/>
      <c r="G35" s="40"/>
      <c r="H35" s="40"/>
      <c r="I35" s="40"/>
      <c r="J35" s="40"/>
      <c r="K35" s="40"/>
      <c r="L35" s="40"/>
      <c r="M35" s="40"/>
      <c r="N35" s="40"/>
      <c r="O35" s="40"/>
      <c r="P35" s="40"/>
      <c r="Q35" s="2"/>
    </row>
    <row r="36" spans="1:21" x14ac:dyDescent="0.15">
      <c r="A36" s="2"/>
      <c r="B36" s="40"/>
      <c r="C36" s="40"/>
      <c r="D36" s="40"/>
      <c r="E36" s="40"/>
      <c r="F36" s="40"/>
      <c r="G36" s="40"/>
      <c r="H36" s="40"/>
      <c r="I36" s="40"/>
      <c r="J36" s="40"/>
      <c r="K36" s="40"/>
      <c r="L36" s="40"/>
      <c r="M36" s="40"/>
      <c r="N36" s="40"/>
      <c r="O36" s="40"/>
      <c r="P36" s="40"/>
      <c r="Q36" s="2"/>
    </row>
    <row r="37" spans="1:21" x14ac:dyDescent="0.15">
      <c r="A37" s="2"/>
      <c r="B37" s="40"/>
      <c r="C37" s="40"/>
      <c r="D37" s="40"/>
      <c r="E37" s="40"/>
      <c r="F37" s="40"/>
      <c r="G37" s="40"/>
      <c r="H37" s="40"/>
      <c r="I37" s="40"/>
      <c r="J37" s="40"/>
      <c r="K37" s="40"/>
      <c r="L37" s="40"/>
      <c r="M37" s="40"/>
      <c r="N37" s="40"/>
      <c r="O37" s="40"/>
      <c r="P37" s="40"/>
      <c r="Q37" s="2"/>
    </row>
    <row r="38" spans="1:21" x14ac:dyDescent="0.15">
      <c r="A38" s="2"/>
      <c r="B38" s="40"/>
      <c r="C38" s="40"/>
      <c r="D38" s="40"/>
      <c r="E38" s="40"/>
      <c r="F38" s="40"/>
      <c r="G38" s="40"/>
      <c r="H38" s="40"/>
      <c r="I38" s="40"/>
      <c r="J38" s="40"/>
      <c r="K38" s="40"/>
      <c r="L38" s="40"/>
      <c r="M38" s="40"/>
      <c r="N38" s="40"/>
      <c r="O38" s="40"/>
      <c r="P38" s="40"/>
      <c r="Q38" s="2"/>
    </row>
    <row r="39" spans="1:21" x14ac:dyDescent="0.15">
      <c r="A39" s="2"/>
      <c r="B39" s="39"/>
      <c r="C39" s="39"/>
      <c r="D39" s="39"/>
      <c r="E39" s="39"/>
      <c r="F39" s="39"/>
      <c r="G39" s="39"/>
      <c r="H39" s="39"/>
      <c r="I39" s="39"/>
      <c r="J39" s="39"/>
      <c r="K39" s="39"/>
      <c r="L39" s="39"/>
      <c r="M39" s="39"/>
      <c r="N39" s="39"/>
      <c r="O39" s="39"/>
      <c r="P39" s="39"/>
      <c r="Q39" s="2"/>
    </row>
    <row r="40" spans="1:21" x14ac:dyDescent="0.15">
      <c r="A40" s="2"/>
      <c r="B40" s="39"/>
      <c r="C40" s="39"/>
      <c r="D40" s="39"/>
      <c r="E40" s="39"/>
      <c r="F40" s="39"/>
      <c r="G40" s="39"/>
      <c r="H40" s="39"/>
      <c r="I40" s="39"/>
      <c r="J40" s="39"/>
      <c r="K40" s="39"/>
      <c r="L40" s="39"/>
      <c r="M40" s="39"/>
      <c r="N40" s="39"/>
      <c r="O40" s="39"/>
      <c r="P40" s="39"/>
      <c r="Q40" s="2"/>
    </row>
    <row r="41" spans="1:21" x14ac:dyDescent="0.15">
      <c r="A41" s="2"/>
      <c r="B41" s="2"/>
      <c r="C41" s="2"/>
      <c r="D41" s="2"/>
      <c r="E41" s="2"/>
      <c r="F41" s="2"/>
      <c r="G41" s="2"/>
      <c r="H41" s="2"/>
      <c r="I41" s="2"/>
      <c r="J41" s="2"/>
      <c r="K41" s="2"/>
      <c r="L41" s="2"/>
      <c r="M41" s="2"/>
      <c r="N41" s="2"/>
      <c r="O41" s="2"/>
      <c r="P41" s="2"/>
      <c r="Q41" s="2"/>
    </row>
    <row r="42" spans="1:21" x14ac:dyDescent="0.15">
      <c r="A42" s="2"/>
      <c r="B42" s="2"/>
      <c r="C42" s="2"/>
      <c r="D42" s="2"/>
      <c r="E42" s="2"/>
      <c r="F42" s="2"/>
      <c r="G42" s="2"/>
      <c r="H42" s="2"/>
      <c r="I42" s="2"/>
      <c r="J42" s="2"/>
      <c r="K42" s="2"/>
      <c r="L42" s="2"/>
      <c r="M42" s="2"/>
      <c r="N42" s="2"/>
      <c r="O42" s="2"/>
      <c r="P42" s="2"/>
      <c r="Q42" s="2"/>
    </row>
    <row r="43" spans="1:21" x14ac:dyDescent="0.15">
      <c r="A43" s="2"/>
      <c r="B43" s="2"/>
      <c r="C43" s="2"/>
      <c r="D43" s="2"/>
      <c r="E43" s="2"/>
      <c r="F43" s="2"/>
      <c r="G43" s="2"/>
      <c r="H43" s="2"/>
      <c r="I43" s="2"/>
      <c r="J43" s="2"/>
      <c r="K43" s="2"/>
      <c r="L43" s="2"/>
      <c r="M43" s="2"/>
      <c r="N43" s="2"/>
      <c r="O43" s="2"/>
      <c r="P43" s="2"/>
      <c r="Q43" s="2"/>
    </row>
    <row r="44" spans="1:21" x14ac:dyDescent="0.15">
      <c r="A44" s="2"/>
      <c r="B44" s="2"/>
      <c r="C44" s="2"/>
      <c r="D44" s="2"/>
      <c r="E44" s="2"/>
      <c r="F44" s="2"/>
      <c r="G44" s="2"/>
      <c r="H44" s="2"/>
      <c r="I44" s="2"/>
      <c r="J44" s="2"/>
      <c r="K44" s="2"/>
      <c r="L44" s="2"/>
      <c r="M44" s="2"/>
      <c r="N44" s="2"/>
      <c r="O44" s="2"/>
      <c r="P44" s="2"/>
      <c r="Q44" s="2"/>
    </row>
    <row r="45" spans="1:21" x14ac:dyDescent="0.15">
      <c r="A45" s="2"/>
      <c r="B45" s="2"/>
      <c r="C45" s="2"/>
      <c r="D45" s="2"/>
      <c r="E45" s="2"/>
      <c r="F45" s="2"/>
      <c r="G45" s="2"/>
      <c r="H45" s="2"/>
      <c r="I45" s="2"/>
      <c r="J45" s="2"/>
      <c r="K45" s="2"/>
      <c r="L45" s="2"/>
      <c r="M45" s="2"/>
      <c r="N45" s="2"/>
      <c r="O45" s="2"/>
      <c r="P45" s="2"/>
      <c r="Q45" s="2"/>
    </row>
    <row r="46" spans="1:21" x14ac:dyDescent="0.15">
      <c r="A46" s="2"/>
      <c r="B46" s="2"/>
      <c r="C46" s="2"/>
      <c r="D46" s="2"/>
      <c r="E46" s="2"/>
      <c r="F46" s="2"/>
      <c r="G46" s="2"/>
      <c r="H46" s="2"/>
      <c r="I46" s="2"/>
      <c r="J46" s="2"/>
      <c r="K46" s="2"/>
      <c r="L46" s="2"/>
      <c r="M46" s="2"/>
      <c r="N46" s="2"/>
      <c r="O46" s="2"/>
      <c r="P46" s="2"/>
      <c r="Q46" s="2"/>
    </row>
    <row r="47" spans="1:21" x14ac:dyDescent="0.15">
      <c r="A47" s="2"/>
      <c r="B47" s="2"/>
      <c r="C47" s="2"/>
      <c r="D47" s="2"/>
      <c r="E47" s="2"/>
      <c r="F47" s="2"/>
      <c r="G47" s="2"/>
      <c r="H47" s="2"/>
      <c r="I47" s="2"/>
      <c r="J47" s="2"/>
      <c r="K47" s="2"/>
      <c r="L47" s="2"/>
      <c r="M47" s="2"/>
      <c r="N47" s="2"/>
      <c r="O47" s="2"/>
      <c r="P47" s="2"/>
      <c r="Q47" s="2"/>
    </row>
    <row r="48" spans="1:21" x14ac:dyDescent="0.15">
      <c r="A48" s="2"/>
      <c r="B48" s="2"/>
      <c r="C48" s="2"/>
      <c r="D48" s="2"/>
      <c r="E48" s="2"/>
      <c r="F48" s="2"/>
      <c r="G48" s="2"/>
      <c r="H48" s="2"/>
      <c r="I48" s="2"/>
      <c r="J48" s="2"/>
      <c r="K48" s="2"/>
      <c r="L48" s="2"/>
      <c r="M48" s="2"/>
      <c r="N48" s="2"/>
      <c r="O48" s="2"/>
      <c r="P48" s="2"/>
      <c r="Q48" s="2"/>
    </row>
    <row r="49" spans="1:17" x14ac:dyDescent="0.15">
      <c r="A49" s="2"/>
      <c r="B49" s="2"/>
      <c r="C49" s="2"/>
      <c r="D49" s="2"/>
      <c r="E49" s="2"/>
      <c r="F49" s="2"/>
      <c r="G49" s="2"/>
      <c r="H49" s="2"/>
      <c r="I49" s="2"/>
      <c r="J49" s="2"/>
      <c r="K49" s="2"/>
      <c r="L49" s="2"/>
      <c r="M49" s="2"/>
      <c r="N49" s="2"/>
      <c r="O49" s="2"/>
      <c r="P49" s="2"/>
      <c r="Q49" s="2"/>
    </row>
    <row r="50" spans="1:17" x14ac:dyDescent="0.15">
      <c r="A50" s="2"/>
      <c r="B50" s="2"/>
      <c r="C50" s="2"/>
      <c r="D50" s="2"/>
      <c r="E50" s="2"/>
      <c r="F50" s="2"/>
      <c r="G50" s="2"/>
      <c r="H50" s="2"/>
      <c r="I50" s="2"/>
      <c r="J50" s="2"/>
      <c r="K50" s="2"/>
      <c r="L50" s="2"/>
      <c r="M50" s="2"/>
      <c r="N50" s="2"/>
      <c r="O50" s="2"/>
      <c r="P50" s="2"/>
      <c r="Q50" s="2"/>
    </row>
    <row r="51" spans="1:17" x14ac:dyDescent="0.15">
      <c r="A51" s="2"/>
      <c r="B51" s="2"/>
      <c r="C51" s="2"/>
      <c r="D51" s="2"/>
      <c r="E51" s="2"/>
      <c r="F51" s="2"/>
      <c r="G51" s="2"/>
      <c r="H51" s="2"/>
      <c r="I51" s="2"/>
      <c r="J51" s="2"/>
      <c r="K51" s="2"/>
      <c r="L51" s="2"/>
      <c r="M51" s="2"/>
      <c r="N51" s="2"/>
      <c r="O51" s="2"/>
      <c r="P51" s="2"/>
      <c r="Q51" s="2"/>
    </row>
    <row r="52" spans="1:17" x14ac:dyDescent="0.15">
      <c r="A52" s="2"/>
      <c r="B52" s="2"/>
      <c r="C52" s="2"/>
      <c r="D52" s="2"/>
      <c r="E52" s="2"/>
      <c r="F52" s="2"/>
      <c r="G52" s="2"/>
      <c r="H52" s="2"/>
      <c r="I52" s="2"/>
      <c r="J52" s="2"/>
      <c r="K52" s="2"/>
      <c r="L52" s="2"/>
      <c r="M52" s="2"/>
      <c r="N52" s="2"/>
      <c r="O52" s="2"/>
      <c r="P52" s="2"/>
      <c r="Q52" s="2"/>
    </row>
    <row r="53" spans="1:17" x14ac:dyDescent="0.15">
      <c r="A53" s="2"/>
      <c r="B53" s="2"/>
      <c r="C53" s="2"/>
      <c r="D53" s="2"/>
      <c r="E53" s="2"/>
      <c r="F53" s="2"/>
      <c r="G53" s="2"/>
      <c r="H53" s="2"/>
      <c r="I53" s="2"/>
      <c r="J53" s="2"/>
      <c r="K53" s="2"/>
      <c r="L53" s="2"/>
      <c r="M53" s="2"/>
      <c r="N53" s="2"/>
      <c r="O53" s="2"/>
      <c r="P53" s="2"/>
      <c r="Q53" s="2"/>
    </row>
    <row r="54" spans="1:17" x14ac:dyDescent="0.15">
      <c r="A54" s="2"/>
      <c r="B54" s="2"/>
      <c r="C54" s="2"/>
      <c r="D54" s="2"/>
      <c r="E54" s="2"/>
      <c r="F54" s="2"/>
      <c r="G54" s="2"/>
      <c r="H54" s="2"/>
      <c r="I54" s="2"/>
      <c r="J54" s="2"/>
      <c r="K54" s="2"/>
      <c r="L54" s="2"/>
      <c r="M54" s="2"/>
      <c r="N54" s="2"/>
      <c r="O54" s="2"/>
      <c r="P54" s="2"/>
      <c r="Q54" s="2"/>
    </row>
    <row r="55" spans="1:17" x14ac:dyDescent="0.15">
      <c r="A55" s="2"/>
      <c r="B55" s="2"/>
      <c r="C55" s="2"/>
      <c r="D55" s="2"/>
      <c r="E55" s="2"/>
      <c r="F55" s="2"/>
      <c r="G55" s="2"/>
      <c r="H55" s="2"/>
      <c r="I55" s="2"/>
      <c r="J55" s="2"/>
      <c r="K55" s="2"/>
      <c r="L55" s="2"/>
      <c r="M55" s="2"/>
      <c r="N55" s="2"/>
      <c r="O55" s="2"/>
      <c r="P55" s="2"/>
      <c r="Q55" s="2"/>
    </row>
    <row r="56" spans="1:17" x14ac:dyDescent="0.15">
      <c r="A56" s="2"/>
      <c r="B56" s="2"/>
      <c r="C56" s="2"/>
      <c r="D56" s="2"/>
      <c r="E56" s="2"/>
      <c r="F56" s="2"/>
      <c r="G56" s="2"/>
      <c r="H56" s="2"/>
      <c r="I56" s="2"/>
      <c r="J56" s="2"/>
      <c r="K56" s="2"/>
      <c r="L56" s="2"/>
      <c r="M56" s="2"/>
      <c r="N56" s="2"/>
      <c r="O56" s="2"/>
      <c r="P56" s="2"/>
      <c r="Q56" s="2"/>
    </row>
    <row r="57" spans="1:17" x14ac:dyDescent="0.15">
      <c r="A57" s="2"/>
      <c r="B57" s="2"/>
      <c r="C57" s="2"/>
      <c r="D57" s="2"/>
      <c r="E57" s="2"/>
      <c r="F57" s="2"/>
      <c r="G57" s="2"/>
      <c r="H57" s="2"/>
      <c r="I57" s="2"/>
      <c r="J57" s="2"/>
      <c r="K57" s="2"/>
      <c r="L57" s="2"/>
      <c r="M57" s="2"/>
      <c r="N57" s="2"/>
      <c r="O57" s="2"/>
      <c r="P57" s="2"/>
      <c r="Q57" s="2"/>
    </row>
    <row r="58" spans="1:17" x14ac:dyDescent="0.15">
      <c r="A58" s="2"/>
      <c r="B58" s="2"/>
      <c r="C58" s="2"/>
      <c r="D58" s="2"/>
      <c r="E58" s="2"/>
      <c r="F58" s="2"/>
      <c r="G58" s="2"/>
      <c r="H58" s="2"/>
      <c r="I58" s="2"/>
      <c r="J58" s="2"/>
      <c r="K58" s="2"/>
      <c r="L58" s="2"/>
      <c r="M58" s="2"/>
      <c r="N58" s="2"/>
      <c r="O58" s="2"/>
      <c r="P58" s="2"/>
      <c r="Q58" s="2"/>
    </row>
    <row r="59" spans="1:17" x14ac:dyDescent="0.15">
      <c r="A59" s="2"/>
      <c r="B59" s="2"/>
      <c r="C59" s="2"/>
      <c r="D59" s="2"/>
      <c r="E59" s="2"/>
      <c r="F59" s="2"/>
      <c r="G59" s="2"/>
      <c r="H59" s="2"/>
      <c r="I59" s="2"/>
      <c r="J59" s="2"/>
      <c r="K59" s="2"/>
      <c r="L59" s="2"/>
      <c r="M59" s="2"/>
      <c r="N59" s="2"/>
      <c r="O59" s="2"/>
      <c r="P59" s="2"/>
      <c r="Q59" s="2"/>
    </row>
    <row r="60" spans="1:17" x14ac:dyDescent="0.15">
      <c r="A60" s="2"/>
      <c r="B60" s="2"/>
      <c r="C60" s="2"/>
      <c r="D60" s="2"/>
      <c r="E60" s="2"/>
      <c r="F60" s="2"/>
      <c r="G60" s="2"/>
      <c r="H60" s="2"/>
      <c r="I60" s="2"/>
      <c r="J60" s="2"/>
      <c r="K60" s="2"/>
      <c r="L60" s="2"/>
      <c r="M60" s="2"/>
      <c r="N60" s="2"/>
      <c r="O60" s="2"/>
      <c r="P60" s="2"/>
      <c r="Q60" s="2"/>
    </row>
    <row r="61" spans="1:17" x14ac:dyDescent="0.15">
      <c r="A61" s="2"/>
      <c r="B61" s="2"/>
      <c r="C61" s="2"/>
      <c r="D61" s="2"/>
      <c r="E61" s="2"/>
      <c r="F61" s="2"/>
      <c r="G61" s="2"/>
      <c r="H61" s="2"/>
      <c r="I61" s="2"/>
      <c r="J61" s="2"/>
      <c r="K61" s="2"/>
      <c r="L61" s="2"/>
      <c r="M61" s="2"/>
      <c r="N61" s="2"/>
      <c r="O61" s="2"/>
      <c r="P61" s="2"/>
      <c r="Q61" s="2"/>
    </row>
    <row r="62" spans="1:17" x14ac:dyDescent="0.15">
      <c r="A62" s="2"/>
      <c r="B62" s="2"/>
      <c r="C62" s="2"/>
      <c r="D62" s="2"/>
      <c r="E62" s="2"/>
      <c r="F62" s="2"/>
      <c r="G62" s="2"/>
      <c r="H62" s="2"/>
      <c r="I62" s="2"/>
      <c r="J62" s="2"/>
      <c r="K62" s="2"/>
      <c r="L62" s="2"/>
      <c r="M62" s="2"/>
      <c r="N62" s="2"/>
      <c r="O62" s="2"/>
      <c r="P62" s="2"/>
      <c r="Q62" s="2"/>
    </row>
    <row r="63" spans="1:17" x14ac:dyDescent="0.15">
      <c r="A63" s="2"/>
      <c r="B63" s="2"/>
      <c r="C63" s="2"/>
      <c r="D63" s="2"/>
      <c r="E63" s="2"/>
      <c r="F63" s="2"/>
      <c r="G63" s="2"/>
      <c r="H63" s="2"/>
      <c r="I63" s="2"/>
      <c r="J63" s="2"/>
      <c r="K63" s="2"/>
      <c r="L63" s="2"/>
      <c r="M63" s="2"/>
      <c r="N63" s="2"/>
      <c r="O63" s="2"/>
      <c r="P63" s="2"/>
      <c r="Q63" s="2"/>
    </row>
    <row r="64" spans="1:17" x14ac:dyDescent="0.15">
      <c r="A64" s="2"/>
      <c r="B64" s="2"/>
      <c r="C64" s="2"/>
      <c r="D64" s="2"/>
      <c r="E64" s="2"/>
      <c r="F64" s="2"/>
      <c r="G64" s="2"/>
      <c r="H64" s="2"/>
      <c r="I64" s="2"/>
      <c r="J64" s="2"/>
      <c r="K64" s="2"/>
      <c r="L64" s="2"/>
      <c r="M64" s="2"/>
      <c r="N64" s="2"/>
      <c r="O64" s="2"/>
      <c r="P64" s="2"/>
      <c r="Q64" s="2"/>
    </row>
    <row r="65" spans="1:17" x14ac:dyDescent="0.15">
      <c r="A65" s="2"/>
      <c r="B65" s="2"/>
      <c r="C65" s="2"/>
      <c r="D65" s="2"/>
      <c r="E65" s="2"/>
      <c r="F65" s="2"/>
      <c r="G65" s="2"/>
      <c r="H65" s="2"/>
      <c r="I65" s="2"/>
      <c r="J65" s="2"/>
      <c r="K65" s="2"/>
      <c r="L65" s="2"/>
      <c r="M65" s="2"/>
      <c r="N65" s="2"/>
      <c r="O65" s="2"/>
      <c r="P65" s="2"/>
      <c r="Q65" s="2"/>
    </row>
    <row r="66" spans="1:17" x14ac:dyDescent="0.15">
      <c r="A66" s="2"/>
      <c r="B66" s="2"/>
      <c r="C66" s="2"/>
      <c r="D66" s="2"/>
      <c r="E66" s="2"/>
      <c r="F66" s="2"/>
      <c r="G66" s="2"/>
      <c r="H66" s="2"/>
      <c r="I66" s="2"/>
      <c r="J66" s="2"/>
      <c r="K66" s="2"/>
      <c r="L66" s="2"/>
      <c r="M66" s="2"/>
      <c r="N66" s="2"/>
      <c r="O66" s="2"/>
      <c r="P66" s="2"/>
      <c r="Q66" s="2"/>
    </row>
    <row r="67" spans="1:17" x14ac:dyDescent="0.15">
      <c r="A67" s="2"/>
      <c r="B67" s="2"/>
      <c r="C67" s="2"/>
      <c r="D67" s="2"/>
      <c r="E67" s="2"/>
      <c r="F67" s="2"/>
      <c r="G67" s="2"/>
      <c r="H67" s="2"/>
      <c r="I67" s="2"/>
      <c r="J67" s="2"/>
      <c r="K67" s="2"/>
      <c r="L67" s="2"/>
      <c r="M67" s="2"/>
      <c r="N67" s="2"/>
      <c r="O67" s="2"/>
      <c r="P67" s="2"/>
      <c r="Q67" s="2"/>
    </row>
    <row r="68" spans="1:17" x14ac:dyDescent="0.15">
      <c r="A68" s="2"/>
      <c r="B68" s="2"/>
      <c r="C68" s="2"/>
      <c r="D68" s="2"/>
      <c r="E68" s="2"/>
      <c r="F68" s="2"/>
      <c r="G68" s="2"/>
      <c r="H68" s="2"/>
      <c r="I68" s="2"/>
      <c r="J68" s="2"/>
      <c r="K68" s="2"/>
      <c r="L68" s="2"/>
      <c r="M68" s="2"/>
      <c r="N68" s="2"/>
      <c r="O68" s="2"/>
      <c r="P68" s="2"/>
      <c r="Q68" s="2"/>
    </row>
    <row r="69" spans="1:17" x14ac:dyDescent="0.15">
      <c r="A69" s="2"/>
      <c r="B69" s="2"/>
      <c r="C69" s="2"/>
      <c r="D69" s="2"/>
      <c r="E69" s="2"/>
      <c r="F69" s="2"/>
      <c r="G69" s="2"/>
      <c r="H69" s="2"/>
      <c r="I69" s="2"/>
      <c r="J69" s="2"/>
      <c r="K69" s="2"/>
      <c r="L69" s="2"/>
      <c r="M69" s="2"/>
      <c r="N69" s="2"/>
      <c r="O69" s="2"/>
      <c r="P69" s="2"/>
      <c r="Q69" s="2"/>
    </row>
    <row r="70" spans="1:17" x14ac:dyDescent="0.15">
      <c r="A70" s="2"/>
      <c r="B70" s="2"/>
      <c r="C70" s="2"/>
      <c r="D70" s="2"/>
      <c r="E70" s="2"/>
      <c r="F70" s="2"/>
      <c r="G70" s="2"/>
      <c r="H70" s="2"/>
      <c r="I70" s="2"/>
      <c r="J70" s="2"/>
      <c r="K70" s="2"/>
      <c r="L70" s="2"/>
      <c r="M70" s="2"/>
      <c r="N70" s="2"/>
      <c r="O70" s="2"/>
      <c r="P70" s="2"/>
      <c r="Q70" s="2"/>
    </row>
    <row r="71" spans="1:17" x14ac:dyDescent="0.15">
      <c r="A71" s="2"/>
      <c r="B71" s="2"/>
      <c r="C71" s="2"/>
      <c r="D71" s="2"/>
      <c r="E71" s="2"/>
      <c r="F71" s="2"/>
      <c r="G71" s="2"/>
      <c r="H71" s="2"/>
      <c r="I71" s="2"/>
      <c r="J71" s="2"/>
      <c r="K71" s="2"/>
      <c r="L71" s="2"/>
      <c r="M71" s="2"/>
      <c r="N71" s="2"/>
      <c r="O71" s="2"/>
      <c r="P71" s="2"/>
      <c r="Q71" s="2"/>
    </row>
    <row r="72" spans="1:17" x14ac:dyDescent="0.15">
      <c r="A72" s="2"/>
      <c r="B72" s="2"/>
      <c r="C72" s="2"/>
      <c r="D72" s="2"/>
      <c r="E72" s="2"/>
      <c r="F72" s="2"/>
      <c r="G72" s="2"/>
      <c r="H72" s="2"/>
      <c r="I72" s="2"/>
      <c r="J72" s="2"/>
      <c r="K72" s="2"/>
      <c r="L72" s="2"/>
      <c r="M72" s="2"/>
      <c r="N72" s="2"/>
      <c r="O72" s="2"/>
      <c r="P72" s="2"/>
      <c r="Q72" s="2"/>
    </row>
    <row r="73" spans="1:17" x14ac:dyDescent="0.15">
      <c r="A73" s="2"/>
      <c r="B73" s="2"/>
      <c r="C73" s="2"/>
      <c r="D73" s="2"/>
      <c r="E73" s="2"/>
      <c r="F73" s="2"/>
      <c r="G73" s="2"/>
      <c r="H73" s="2"/>
      <c r="I73" s="2"/>
      <c r="J73" s="2"/>
      <c r="K73" s="2"/>
      <c r="L73" s="2"/>
      <c r="M73" s="2"/>
      <c r="N73" s="2"/>
      <c r="O73" s="2"/>
      <c r="P73" s="2"/>
      <c r="Q73" s="2"/>
    </row>
    <row r="74" spans="1:17" x14ac:dyDescent="0.15">
      <c r="A74" s="2"/>
      <c r="B74" s="2"/>
      <c r="C74" s="2"/>
      <c r="D74" s="2"/>
      <c r="E74" s="2"/>
      <c r="F74" s="2"/>
      <c r="G74" s="2"/>
      <c r="H74" s="2"/>
      <c r="I74" s="2"/>
      <c r="J74" s="2"/>
      <c r="K74" s="2"/>
      <c r="L74" s="2"/>
      <c r="M74" s="2"/>
      <c r="N74" s="2"/>
      <c r="O74" s="2"/>
      <c r="P74" s="2"/>
      <c r="Q74" s="2"/>
    </row>
    <row r="75" spans="1:17" x14ac:dyDescent="0.15">
      <c r="A75" s="2"/>
      <c r="B75" s="2"/>
      <c r="C75" s="2"/>
      <c r="D75" s="2"/>
      <c r="E75" s="2"/>
      <c r="F75" s="2"/>
      <c r="G75" s="2"/>
      <c r="H75" s="2"/>
      <c r="I75" s="2"/>
      <c r="J75" s="2"/>
      <c r="K75" s="2"/>
      <c r="L75" s="2"/>
      <c r="M75" s="2"/>
      <c r="N75" s="2"/>
      <c r="O75" s="2"/>
      <c r="P75" s="2"/>
      <c r="Q75" s="2"/>
    </row>
    <row r="76" spans="1:17" x14ac:dyDescent="0.15">
      <c r="A76" s="2"/>
      <c r="B76" s="2"/>
      <c r="C76" s="2"/>
      <c r="D76" s="2"/>
      <c r="E76" s="2"/>
      <c r="F76" s="2"/>
      <c r="G76" s="2"/>
      <c r="H76" s="2"/>
      <c r="I76" s="2"/>
      <c r="J76" s="2"/>
      <c r="K76" s="2"/>
      <c r="L76" s="2"/>
      <c r="M76" s="2"/>
      <c r="N76" s="2"/>
      <c r="O76" s="2"/>
      <c r="P76" s="2"/>
      <c r="Q76" s="2"/>
    </row>
    <row r="77" spans="1:17" x14ac:dyDescent="0.15">
      <c r="A77" s="2"/>
      <c r="B77" s="2"/>
      <c r="C77" s="2"/>
      <c r="D77" s="2"/>
      <c r="E77" s="2"/>
      <c r="F77" s="2"/>
      <c r="G77" s="2"/>
      <c r="H77" s="2"/>
      <c r="I77" s="2"/>
      <c r="J77" s="2"/>
      <c r="K77" s="2"/>
      <c r="L77" s="2"/>
      <c r="M77" s="2"/>
      <c r="N77" s="2"/>
      <c r="O77" s="2"/>
      <c r="P77" s="2"/>
      <c r="Q77" s="2"/>
    </row>
    <row r="78" spans="1:17" x14ac:dyDescent="0.15">
      <c r="A78" s="2"/>
      <c r="B78" s="2"/>
      <c r="C78" s="2"/>
      <c r="D78" s="2"/>
      <c r="E78" s="2"/>
      <c r="F78" s="2"/>
      <c r="G78" s="2"/>
      <c r="H78" s="2"/>
      <c r="I78" s="2"/>
      <c r="J78" s="2"/>
      <c r="K78" s="2"/>
      <c r="L78" s="2"/>
      <c r="M78" s="2"/>
      <c r="N78" s="2"/>
      <c r="O78" s="2"/>
      <c r="P78" s="2"/>
      <c r="Q78" s="2"/>
    </row>
    <row r="79" spans="1:17" x14ac:dyDescent="0.15">
      <c r="A79" s="2"/>
      <c r="B79" s="2"/>
      <c r="C79" s="2"/>
      <c r="D79" s="2"/>
      <c r="E79" s="2"/>
      <c r="F79" s="2"/>
      <c r="G79" s="2"/>
      <c r="H79" s="2"/>
      <c r="I79" s="2"/>
      <c r="J79" s="2"/>
      <c r="K79" s="2"/>
      <c r="L79" s="2"/>
      <c r="M79" s="2"/>
      <c r="N79" s="2"/>
      <c r="O79" s="2"/>
      <c r="P79" s="2"/>
      <c r="Q79" s="2"/>
    </row>
    <row r="80" spans="1:17" x14ac:dyDescent="0.15">
      <c r="A80" s="2"/>
      <c r="B80" s="2"/>
      <c r="C80" s="2"/>
      <c r="D80" s="2"/>
      <c r="E80" s="2"/>
      <c r="F80" s="2"/>
      <c r="G80" s="2"/>
      <c r="H80" s="2"/>
      <c r="I80" s="2"/>
      <c r="J80" s="2"/>
      <c r="K80" s="2"/>
      <c r="L80" s="2"/>
      <c r="M80" s="2"/>
      <c r="N80" s="2"/>
      <c r="O80" s="2"/>
      <c r="P80" s="2"/>
      <c r="Q80" s="2"/>
    </row>
    <row r="81" spans="1:17" x14ac:dyDescent="0.15">
      <c r="A81" s="2"/>
      <c r="B81" s="2"/>
      <c r="C81" s="2"/>
      <c r="D81" s="2"/>
      <c r="E81" s="2"/>
      <c r="F81" s="2"/>
      <c r="G81" s="2"/>
      <c r="H81" s="2"/>
      <c r="I81" s="2"/>
      <c r="J81" s="2"/>
      <c r="K81" s="2"/>
      <c r="L81" s="2"/>
      <c r="M81" s="2"/>
      <c r="N81" s="2"/>
      <c r="O81" s="2"/>
      <c r="P81" s="2"/>
      <c r="Q81" s="2"/>
    </row>
    <row r="82" spans="1:17" x14ac:dyDescent="0.15">
      <c r="A82" s="2"/>
      <c r="B82" s="2"/>
      <c r="C82" s="2"/>
      <c r="D82" s="2"/>
      <c r="E82" s="2"/>
      <c r="F82" s="2"/>
      <c r="G82" s="2"/>
      <c r="H82" s="2"/>
      <c r="I82" s="2"/>
      <c r="J82" s="2"/>
      <c r="K82" s="2"/>
      <c r="L82" s="2"/>
      <c r="M82" s="2"/>
      <c r="N82" s="2"/>
      <c r="O82" s="2"/>
      <c r="P82" s="2"/>
      <c r="Q82" s="2"/>
    </row>
    <row r="83" spans="1:17" x14ac:dyDescent="0.15">
      <c r="A83" s="2"/>
      <c r="B83" s="2"/>
      <c r="C83" s="2"/>
      <c r="D83" s="2"/>
      <c r="E83" s="2"/>
      <c r="F83" s="2"/>
      <c r="G83" s="2"/>
      <c r="H83" s="2"/>
      <c r="I83" s="2"/>
      <c r="J83" s="2"/>
      <c r="K83" s="2"/>
      <c r="L83" s="2"/>
      <c r="M83" s="2"/>
      <c r="N83" s="2"/>
      <c r="O83" s="2"/>
      <c r="P83" s="2"/>
      <c r="Q83" s="2"/>
    </row>
    <row r="84" spans="1:17" x14ac:dyDescent="0.15">
      <c r="A84" s="2"/>
      <c r="B84" s="2"/>
      <c r="C84" s="2"/>
      <c r="D84" s="2"/>
      <c r="E84" s="2"/>
      <c r="F84" s="2"/>
      <c r="G84" s="2"/>
      <c r="H84" s="2"/>
      <c r="I84" s="2"/>
      <c r="J84" s="2"/>
      <c r="K84" s="2"/>
      <c r="L84" s="2"/>
      <c r="M84" s="2"/>
      <c r="N84" s="2"/>
      <c r="O84" s="2"/>
      <c r="P84" s="2"/>
      <c r="Q84" s="2"/>
    </row>
    <row r="85" spans="1:17" x14ac:dyDescent="0.15">
      <c r="A85" s="2"/>
      <c r="B85" s="2"/>
      <c r="C85" s="2"/>
      <c r="D85" s="2"/>
      <c r="E85" s="2"/>
      <c r="F85" s="2"/>
      <c r="G85" s="2"/>
      <c r="H85" s="2"/>
      <c r="I85" s="2"/>
      <c r="J85" s="2"/>
      <c r="K85" s="2"/>
      <c r="L85" s="2"/>
      <c r="M85" s="2"/>
      <c r="N85" s="2"/>
      <c r="O85" s="2"/>
      <c r="P85" s="2"/>
      <c r="Q85" s="2"/>
    </row>
    <row r="86" spans="1:17" x14ac:dyDescent="0.15">
      <c r="A86" s="2"/>
      <c r="B86" s="2"/>
      <c r="C86" s="2"/>
      <c r="D86" s="2"/>
      <c r="E86" s="2"/>
      <c r="F86" s="2"/>
      <c r="G86" s="2"/>
      <c r="H86" s="2"/>
      <c r="I86" s="2"/>
      <c r="J86" s="2"/>
      <c r="K86" s="2"/>
      <c r="L86" s="2"/>
      <c r="M86" s="2"/>
      <c r="N86" s="2"/>
      <c r="O86" s="2"/>
      <c r="P86" s="2"/>
      <c r="Q86" s="2"/>
    </row>
    <row r="87" spans="1:17" x14ac:dyDescent="0.15">
      <c r="A87" s="2"/>
      <c r="B87" s="2"/>
      <c r="C87" s="2"/>
      <c r="D87" s="2"/>
      <c r="E87" s="2"/>
      <c r="F87" s="2"/>
      <c r="G87" s="2"/>
      <c r="H87" s="2"/>
      <c r="I87" s="2"/>
      <c r="J87" s="2"/>
      <c r="K87" s="2"/>
      <c r="L87" s="2"/>
      <c r="M87" s="2"/>
      <c r="N87" s="2"/>
      <c r="O87" s="2"/>
      <c r="P87" s="2"/>
      <c r="Q87" s="2"/>
    </row>
    <row r="88" spans="1:17" x14ac:dyDescent="0.15">
      <c r="A88" s="2"/>
      <c r="B88" s="2"/>
      <c r="C88" s="2"/>
      <c r="D88" s="2"/>
      <c r="E88" s="2"/>
      <c r="F88" s="2"/>
      <c r="G88" s="2"/>
      <c r="H88" s="2"/>
      <c r="I88" s="2"/>
      <c r="J88" s="2"/>
      <c r="K88" s="2"/>
      <c r="L88" s="2"/>
      <c r="M88" s="2"/>
      <c r="N88" s="2"/>
      <c r="O88" s="2"/>
      <c r="P88" s="2"/>
      <c r="Q88" s="2"/>
    </row>
    <row r="89" spans="1:17" x14ac:dyDescent="0.15">
      <c r="A89" s="2"/>
      <c r="B89" s="2"/>
      <c r="C89" s="2"/>
      <c r="D89" s="2"/>
      <c r="E89" s="2"/>
      <c r="F89" s="2"/>
      <c r="G89" s="2"/>
      <c r="H89" s="2"/>
      <c r="I89" s="2"/>
      <c r="J89" s="2"/>
      <c r="K89" s="2"/>
      <c r="L89" s="2"/>
      <c r="M89" s="2"/>
      <c r="N89" s="2"/>
      <c r="O89" s="2"/>
      <c r="P89" s="2"/>
      <c r="Q89" s="2"/>
    </row>
    <row r="90" spans="1:17" x14ac:dyDescent="0.15">
      <c r="A90" s="2"/>
      <c r="B90" s="2"/>
      <c r="C90" s="2"/>
      <c r="D90" s="2"/>
      <c r="E90" s="2"/>
      <c r="F90" s="2"/>
      <c r="G90" s="2"/>
      <c r="H90" s="2"/>
      <c r="I90" s="2"/>
      <c r="J90" s="2"/>
      <c r="K90" s="2"/>
      <c r="L90" s="2"/>
      <c r="M90" s="2"/>
      <c r="N90" s="2"/>
      <c r="O90" s="2"/>
      <c r="P90" s="2"/>
      <c r="Q90" s="2"/>
    </row>
    <row r="91" spans="1:17" x14ac:dyDescent="0.15">
      <c r="A91" s="2"/>
      <c r="B91" s="2"/>
      <c r="C91" s="2"/>
      <c r="D91" s="2"/>
      <c r="E91" s="2"/>
      <c r="F91" s="2"/>
      <c r="G91" s="2"/>
      <c r="H91" s="2"/>
      <c r="I91" s="2"/>
      <c r="J91" s="2"/>
      <c r="K91" s="2"/>
      <c r="L91" s="2"/>
      <c r="M91" s="2"/>
      <c r="N91" s="2"/>
      <c r="O91" s="2"/>
      <c r="P91" s="2"/>
      <c r="Q91" s="2"/>
    </row>
    <row r="92" spans="1:17" x14ac:dyDescent="0.15">
      <c r="A92" s="2"/>
      <c r="B92" s="2"/>
      <c r="C92" s="2"/>
      <c r="D92" s="2"/>
      <c r="E92" s="2"/>
      <c r="F92" s="2"/>
      <c r="G92" s="2"/>
      <c r="H92" s="2"/>
      <c r="I92" s="2"/>
      <c r="J92" s="2"/>
      <c r="K92" s="2"/>
      <c r="L92" s="2"/>
      <c r="M92" s="2"/>
      <c r="N92" s="2"/>
      <c r="O92" s="2"/>
      <c r="P92" s="2"/>
      <c r="Q92" s="2"/>
    </row>
    <row r="93" spans="1:17" x14ac:dyDescent="0.15">
      <c r="A93" s="2"/>
      <c r="B93" s="2"/>
      <c r="C93" s="2"/>
      <c r="D93" s="2"/>
      <c r="E93" s="2"/>
      <c r="F93" s="2"/>
      <c r="G93" s="2"/>
      <c r="H93" s="2"/>
      <c r="I93" s="2"/>
      <c r="J93" s="2"/>
      <c r="K93" s="2"/>
      <c r="L93" s="2"/>
      <c r="M93" s="2"/>
      <c r="N93" s="2"/>
      <c r="O93" s="2"/>
      <c r="P93" s="2"/>
      <c r="Q93" s="2"/>
    </row>
    <row r="94" spans="1:17" x14ac:dyDescent="0.15">
      <c r="A94" s="2"/>
      <c r="B94" s="2"/>
      <c r="C94" s="2"/>
      <c r="D94" s="2"/>
      <c r="E94" s="2"/>
      <c r="F94" s="2"/>
      <c r="G94" s="2"/>
      <c r="H94" s="2"/>
      <c r="I94" s="2"/>
      <c r="J94" s="2"/>
      <c r="K94" s="2"/>
      <c r="L94" s="2"/>
      <c r="M94" s="2"/>
      <c r="N94" s="2"/>
      <c r="O94" s="2"/>
      <c r="P94" s="2"/>
      <c r="Q94" s="2"/>
    </row>
    <row r="95" spans="1:17" x14ac:dyDescent="0.15">
      <c r="A95" s="2"/>
      <c r="B95" s="2"/>
      <c r="C95" s="2"/>
      <c r="D95" s="2"/>
      <c r="E95" s="2"/>
      <c r="F95" s="2"/>
      <c r="G95" s="2"/>
      <c r="H95" s="2"/>
      <c r="I95" s="2"/>
      <c r="J95" s="2"/>
      <c r="K95" s="2"/>
      <c r="L95" s="2"/>
      <c r="M95" s="2"/>
      <c r="N95" s="2"/>
      <c r="O95" s="2"/>
      <c r="P95" s="2"/>
      <c r="Q95" s="2"/>
    </row>
    <row r="96" spans="1:17" x14ac:dyDescent="0.15">
      <c r="A96" s="2"/>
      <c r="B96" s="2"/>
      <c r="C96" s="2"/>
      <c r="D96" s="2"/>
      <c r="E96" s="2"/>
      <c r="F96" s="2"/>
      <c r="G96" s="2"/>
      <c r="H96" s="2"/>
      <c r="I96" s="2"/>
      <c r="J96" s="2"/>
      <c r="K96" s="2"/>
      <c r="L96" s="2"/>
      <c r="M96" s="2"/>
      <c r="N96" s="2"/>
      <c r="O96" s="2"/>
      <c r="P96" s="2"/>
      <c r="Q96" s="2"/>
    </row>
    <row r="97" spans="1:17" x14ac:dyDescent="0.15">
      <c r="A97" s="2"/>
      <c r="B97" s="2"/>
      <c r="C97" s="2"/>
      <c r="D97" s="2"/>
      <c r="E97" s="2"/>
      <c r="F97" s="2"/>
      <c r="G97" s="2"/>
      <c r="H97" s="2"/>
      <c r="I97" s="2"/>
      <c r="J97" s="2"/>
      <c r="K97" s="2"/>
      <c r="L97" s="2"/>
      <c r="M97" s="2"/>
      <c r="N97" s="2"/>
      <c r="O97" s="2"/>
      <c r="P97" s="2"/>
      <c r="Q97" s="2"/>
    </row>
    <row r="98" spans="1:17" x14ac:dyDescent="0.15">
      <c r="A98" s="2"/>
      <c r="B98" s="2"/>
      <c r="C98" s="2"/>
      <c r="D98" s="2"/>
      <c r="E98" s="2"/>
      <c r="F98" s="2"/>
      <c r="G98" s="2"/>
      <c r="H98" s="2"/>
      <c r="I98" s="2"/>
      <c r="J98" s="2"/>
      <c r="K98" s="2"/>
      <c r="L98" s="2"/>
      <c r="M98" s="2"/>
      <c r="N98" s="2"/>
      <c r="O98" s="2"/>
      <c r="P98" s="2"/>
      <c r="Q98" s="2"/>
    </row>
    <row r="99" spans="1:17" x14ac:dyDescent="0.15">
      <c r="A99" s="2"/>
      <c r="B99" s="2"/>
      <c r="C99" s="2"/>
      <c r="D99" s="2"/>
      <c r="E99" s="2"/>
      <c r="F99" s="2"/>
      <c r="G99" s="2"/>
      <c r="H99" s="2"/>
      <c r="I99" s="2"/>
      <c r="J99" s="2"/>
      <c r="K99" s="2"/>
      <c r="L99" s="2"/>
      <c r="M99" s="2"/>
      <c r="N99" s="2"/>
      <c r="O99" s="2"/>
      <c r="P99" s="2"/>
      <c r="Q99" s="2"/>
    </row>
    <row r="100" spans="1:17" x14ac:dyDescent="0.15">
      <c r="A100" s="2"/>
      <c r="B100" s="2"/>
      <c r="C100" s="2"/>
      <c r="D100" s="2"/>
      <c r="E100" s="2"/>
      <c r="F100" s="2"/>
      <c r="G100" s="2"/>
      <c r="H100" s="2"/>
      <c r="I100" s="2"/>
      <c r="J100" s="2"/>
      <c r="K100" s="2"/>
      <c r="L100" s="2"/>
      <c r="M100" s="2"/>
      <c r="N100" s="2"/>
      <c r="O100" s="2"/>
      <c r="P100" s="2"/>
      <c r="Q100" s="2"/>
    </row>
    <row r="101" spans="1:17" x14ac:dyDescent="0.15">
      <c r="A101" s="2"/>
      <c r="B101" s="2"/>
      <c r="C101" s="2"/>
      <c r="D101" s="2"/>
      <c r="E101" s="2"/>
      <c r="F101" s="2"/>
      <c r="G101" s="2"/>
      <c r="H101" s="2"/>
      <c r="I101" s="2"/>
      <c r="J101" s="2"/>
      <c r="K101" s="2"/>
      <c r="L101" s="2"/>
      <c r="M101" s="2"/>
      <c r="N101" s="2"/>
      <c r="O101" s="2"/>
      <c r="P101" s="2"/>
      <c r="Q101" s="2"/>
    </row>
    <row r="102" spans="1:17" x14ac:dyDescent="0.15">
      <c r="A102" s="2"/>
      <c r="B102" s="2"/>
      <c r="C102" s="2"/>
      <c r="D102" s="2"/>
      <c r="E102" s="2"/>
      <c r="F102" s="2"/>
      <c r="G102" s="2"/>
      <c r="H102" s="2"/>
      <c r="I102" s="2"/>
      <c r="J102" s="2"/>
      <c r="K102" s="2"/>
      <c r="L102" s="2"/>
      <c r="M102" s="2"/>
      <c r="N102" s="2"/>
      <c r="O102" s="2"/>
      <c r="P102" s="2"/>
      <c r="Q102" s="2"/>
    </row>
    <row r="103" spans="1:17" x14ac:dyDescent="0.15">
      <c r="A103" s="2"/>
      <c r="B103" s="2"/>
      <c r="C103" s="2"/>
      <c r="D103" s="2"/>
      <c r="E103" s="2"/>
      <c r="F103" s="2"/>
      <c r="G103" s="2"/>
      <c r="H103" s="2"/>
      <c r="I103" s="2"/>
      <c r="J103" s="2"/>
      <c r="K103" s="2"/>
      <c r="L103" s="2"/>
      <c r="M103" s="2"/>
      <c r="N103" s="2"/>
      <c r="O103" s="2"/>
      <c r="P103" s="2"/>
      <c r="Q103" s="2"/>
    </row>
    <row r="104" spans="1:17" x14ac:dyDescent="0.15">
      <c r="A104" s="2"/>
      <c r="B104" s="2"/>
      <c r="C104" s="2"/>
      <c r="D104" s="2"/>
      <c r="E104" s="2"/>
      <c r="F104" s="2"/>
      <c r="G104" s="2"/>
      <c r="H104" s="2"/>
      <c r="I104" s="2"/>
      <c r="J104" s="2"/>
      <c r="K104" s="2"/>
      <c r="L104" s="2"/>
      <c r="M104" s="2"/>
      <c r="N104" s="2"/>
      <c r="O104" s="2"/>
      <c r="P104" s="2"/>
      <c r="Q104" s="2"/>
    </row>
    <row r="105" spans="1:17" x14ac:dyDescent="0.15">
      <c r="A105" s="2"/>
      <c r="B105" s="2"/>
      <c r="C105" s="2"/>
      <c r="D105" s="2"/>
      <c r="E105" s="2"/>
      <c r="F105" s="2"/>
      <c r="G105" s="2"/>
      <c r="H105" s="2"/>
      <c r="I105" s="2"/>
      <c r="J105" s="2"/>
      <c r="K105" s="2"/>
      <c r="L105" s="2"/>
      <c r="M105" s="2"/>
      <c r="N105" s="2"/>
      <c r="O105" s="2"/>
      <c r="P105" s="2"/>
      <c r="Q105" s="2"/>
    </row>
    <row r="106" spans="1:17" x14ac:dyDescent="0.15">
      <c r="A106" s="2"/>
      <c r="B106" s="2"/>
      <c r="C106" s="2"/>
      <c r="D106" s="2"/>
      <c r="E106" s="2"/>
      <c r="F106" s="2"/>
      <c r="G106" s="2"/>
      <c r="H106" s="2"/>
      <c r="I106" s="2"/>
      <c r="J106" s="2"/>
      <c r="K106" s="2"/>
      <c r="L106" s="2"/>
      <c r="M106" s="2"/>
      <c r="N106" s="2"/>
      <c r="O106" s="2"/>
      <c r="P106" s="2"/>
      <c r="Q106" s="2"/>
    </row>
    <row r="107" spans="1:17" x14ac:dyDescent="0.15">
      <c r="A107" s="2"/>
      <c r="B107" s="2"/>
      <c r="C107" s="2"/>
      <c r="D107" s="2"/>
      <c r="E107" s="2"/>
      <c r="F107" s="2"/>
      <c r="G107" s="2"/>
      <c r="H107" s="2"/>
      <c r="I107" s="2"/>
      <c r="J107" s="2"/>
      <c r="K107" s="2"/>
      <c r="L107" s="2"/>
      <c r="M107" s="2"/>
      <c r="N107" s="2"/>
      <c r="O107" s="2"/>
      <c r="P107" s="2"/>
      <c r="Q107" s="2"/>
    </row>
    <row r="108" spans="1:17" x14ac:dyDescent="0.15">
      <c r="A108" s="2"/>
      <c r="B108" s="2"/>
      <c r="C108" s="2"/>
      <c r="D108" s="2"/>
      <c r="E108" s="2"/>
      <c r="F108" s="2"/>
      <c r="G108" s="2"/>
      <c r="H108" s="2"/>
      <c r="I108" s="2"/>
      <c r="J108" s="2"/>
      <c r="K108" s="2"/>
      <c r="L108" s="2"/>
      <c r="M108" s="2"/>
      <c r="N108" s="2"/>
      <c r="O108" s="2"/>
      <c r="P108" s="2"/>
      <c r="Q108" s="2"/>
    </row>
    <row r="109" spans="1:17" x14ac:dyDescent="0.15">
      <c r="A109" s="2"/>
      <c r="B109" s="2"/>
      <c r="C109" s="2"/>
      <c r="D109" s="2"/>
      <c r="E109" s="2"/>
      <c r="F109" s="2"/>
      <c r="G109" s="2"/>
      <c r="H109" s="2"/>
      <c r="I109" s="2"/>
      <c r="J109" s="2"/>
      <c r="K109" s="2"/>
      <c r="L109" s="2"/>
      <c r="M109" s="2"/>
      <c r="N109" s="2"/>
      <c r="O109" s="2"/>
      <c r="P109" s="2"/>
      <c r="Q109" s="2"/>
    </row>
    <row r="110" spans="1:17" x14ac:dyDescent="0.15">
      <c r="A110" s="2"/>
      <c r="B110" s="2"/>
      <c r="C110" s="2"/>
      <c r="D110" s="2"/>
      <c r="E110" s="2"/>
      <c r="F110" s="2"/>
      <c r="G110" s="2"/>
      <c r="H110" s="2"/>
      <c r="I110" s="2"/>
      <c r="J110" s="2"/>
      <c r="K110" s="2"/>
      <c r="L110" s="2"/>
      <c r="M110" s="2"/>
      <c r="N110" s="2"/>
      <c r="O110" s="2"/>
      <c r="P110" s="2"/>
      <c r="Q110" s="2"/>
    </row>
    <row r="111" spans="1:17" x14ac:dyDescent="0.15">
      <c r="A111" s="2"/>
      <c r="B111" s="2"/>
      <c r="C111" s="2"/>
      <c r="D111" s="2"/>
      <c r="E111" s="2"/>
      <c r="F111" s="2"/>
      <c r="G111" s="2"/>
      <c r="H111" s="2"/>
      <c r="I111" s="2"/>
      <c r="J111" s="2"/>
      <c r="K111" s="2"/>
      <c r="L111" s="2"/>
      <c r="M111" s="2"/>
      <c r="N111" s="2"/>
      <c r="O111" s="2"/>
      <c r="P111" s="2"/>
      <c r="Q111" s="2"/>
    </row>
    <row r="112" spans="1:17" x14ac:dyDescent="0.15">
      <c r="A112" s="2"/>
      <c r="B112" s="2"/>
      <c r="C112" s="2"/>
      <c r="D112" s="2"/>
      <c r="E112" s="2"/>
      <c r="F112" s="2"/>
      <c r="G112" s="2"/>
      <c r="H112" s="2"/>
      <c r="I112" s="2"/>
      <c r="J112" s="2"/>
      <c r="K112" s="2"/>
      <c r="L112" s="2"/>
      <c r="M112" s="2"/>
      <c r="N112" s="2"/>
      <c r="O112" s="2"/>
      <c r="P112" s="2"/>
      <c r="Q112" s="2"/>
    </row>
    <row r="113" spans="1:17" x14ac:dyDescent="0.15">
      <c r="A113" s="2"/>
      <c r="B113" s="2"/>
      <c r="C113" s="2"/>
      <c r="D113" s="2"/>
      <c r="E113" s="2"/>
      <c r="F113" s="2"/>
      <c r="G113" s="2"/>
      <c r="H113" s="2"/>
      <c r="I113" s="2"/>
      <c r="J113" s="2"/>
      <c r="K113" s="2"/>
      <c r="L113" s="2"/>
      <c r="M113" s="2"/>
      <c r="N113" s="2"/>
      <c r="O113" s="2"/>
      <c r="P113" s="2"/>
      <c r="Q113" s="2"/>
    </row>
    <row r="114" spans="1:17" x14ac:dyDescent="0.15">
      <c r="A114" s="2"/>
      <c r="B114" s="2"/>
      <c r="C114" s="2"/>
      <c r="D114" s="2"/>
      <c r="E114" s="2"/>
      <c r="F114" s="2"/>
      <c r="G114" s="2"/>
      <c r="H114" s="2"/>
      <c r="I114" s="2"/>
      <c r="J114" s="2"/>
      <c r="K114" s="2"/>
      <c r="L114" s="2"/>
      <c r="M114" s="2"/>
      <c r="N114" s="2"/>
      <c r="O114" s="2"/>
      <c r="P114" s="2"/>
      <c r="Q114" s="2"/>
    </row>
    <row r="115" spans="1:17" x14ac:dyDescent="0.15">
      <c r="A115" s="2"/>
      <c r="B115" s="2"/>
      <c r="C115" s="2"/>
      <c r="D115" s="2"/>
      <c r="E115" s="2"/>
      <c r="F115" s="2"/>
      <c r="G115" s="2"/>
      <c r="H115" s="2"/>
      <c r="I115" s="2"/>
      <c r="J115" s="2"/>
      <c r="K115" s="2"/>
      <c r="L115" s="2"/>
      <c r="M115" s="2"/>
      <c r="N115" s="2"/>
      <c r="O115" s="2"/>
      <c r="P115" s="2"/>
      <c r="Q115" s="2"/>
    </row>
    <row r="116" spans="1:17" x14ac:dyDescent="0.15">
      <c r="A116" s="2"/>
      <c r="B116" s="2"/>
      <c r="C116" s="2"/>
      <c r="D116" s="2"/>
      <c r="E116" s="2"/>
      <c r="F116" s="2"/>
      <c r="G116" s="2"/>
      <c r="H116" s="2"/>
      <c r="I116" s="2"/>
      <c r="J116" s="2"/>
      <c r="K116" s="2"/>
      <c r="L116" s="2"/>
      <c r="M116" s="2"/>
      <c r="N116" s="2"/>
      <c r="O116" s="2"/>
      <c r="P116" s="2"/>
      <c r="Q116" s="2"/>
    </row>
    <row r="117" spans="1:17" x14ac:dyDescent="0.15">
      <c r="A117" s="2"/>
      <c r="B117" s="2"/>
      <c r="C117" s="2"/>
      <c r="D117" s="2"/>
      <c r="E117" s="2"/>
      <c r="F117" s="2"/>
      <c r="G117" s="2"/>
      <c r="H117" s="2"/>
      <c r="I117" s="2"/>
      <c r="J117" s="2"/>
      <c r="K117" s="2"/>
      <c r="L117" s="2"/>
      <c r="M117" s="2"/>
      <c r="N117" s="2"/>
      <c r="O117" s="2"/>
      <c r="P117" s="2"/>
      <c r="Q117" s="2"/>
    </row>
    <row r="118" spans="1:17" x14ac:dyDescent="0.15">
      <c r="A118" s="2"/>
      <c r="B118" s="2"/>
      <c r="C118" s="2"/>
      <c r="D118" s="2"/>
      <c r="E118" s="2"/>
      <c r="F118" s="2"/>
      <c r="G118" s="2"/>
      <c r="H118" s="2"/>
      <c r="I118" s="2"/>
      <c r="J118" s="2"/>
      <c r="K118" s="2"/>
      <c r="L118" s="2"/>
      <c r="M118" s="2"/>
      <c r="N118" s="2"/>
      <c r="O118" s="2"/>
      <c r="P118" s="2"/>
      <c r="Q118" s="2"/>
    </row>
    <row r="119" spans="1:17" x14ac:dyDescent="0.15">
      <c r="A119" s="2"/>
      <c r="B119" s="2"/>
      <c r="C119" s="2"/>
      <c r="D119" s="2"/>
      <c r="E119" s="2"/>
      <c r="F119" s="2"/>
      <c r="G119" s="2"/>
      <c r="H119" s="2"/>
      <c r="I119" s="2"/>
      <c r="J119" s="2"/>
      <c r="K119" s="2"/>
      <c r="L119" s="2"/>
      <c r="M119" s="2"/>
      <c r="N119" s="2"/>
      <c r="O119" s="2"/>
      <c r="P119" s="2"/>
      <c r="Q119" s="2"/>
    </row>
    <row r="120" spans="1:17" x14ac:dyDescent="0.15">
      <c r="A120" s="2"/>
      <c r="B120" s="2"/>
      <c r="C120" s="2"/>
      <c r="D120" s="2"/>
      <c r="E120" s="2"/>
      <c r="F120" s="2"/>
      <c r="G120" s="2"/>
      <c r="H120" s="2"/>
      <c r="I120" s="2"/>
      <c r="J120" s="2"/>
      <c r="K120" s="2"/>
      <c r="L120" s="2"/>
      <c r="M120" s="2"/>
      <c r="N120" s="2"/>
      <c r="O120" s="2"/>
      <c r="P120" s="2"/>
      <c r="Q120" s="2"/>
    </row>
    <row r="121" spans="1:17" x14ac:dyDescent="0.15">
      <c r="A121" s="2"/>
      <c r="B121" s="2"/>
      <c r="C121" s="2"/>
      <c r="D121" s="2"/>
      <c r="E121" s="2"/>
      <c r="F121" s="2"/>
      <c r="G121" s="2"/>
      <c r="H121" s="2"/>
      <c r="I121" s="2"/>
      <c r="J121" s="2"/>
      <c r="K121" s="2"/>
      <c r="L121" s="2"/>
      <c r="M121" s="2"/>
      <c r="N121" s="2"/>
      <c r="O121" s="2"/>
      <c r="P121" s="2"/>
      <c r="Q121" s="2"/>
    </row>
    <row r="122" spans="1:17" x14ac:dyDescent="0.15">
      <c r="A122" s="2"/>
      <c r="B122" s="2"/>
      <c r="C122" s="2"/>
      <c r="D122" s="2"/>
      <c r="E122" s="2"/>
      <c r="F122" s="2"/>
      <c r="G122" s="2"/>
      <c r="H122" s="2"/>
      <c r="I122" s="2"/>
      <c r="J122" s="2"/>
      <c r="K122" s="2"/>
      <c r="L122" s="2"/>
      <c r="M122" s="2"/>
      <c r="N122" s="2"/>
      <c r="O122" s="2"/>
      <c r="P122" s="2"/>
      <c r="Q122" s="2"/>
    </row>
    <row r="123" spans="1:17" x14ac:dyDescent="0.15">
      <c r="A123" s="2"/>
      <c r="B123" s="2"/>
      <c r="C123" s="2"/>
      <c r="D123" s="2"/>
      <c r="E123" s="2"/>
      <c r="F123" s="2"/>
      <c r="G123" s="2"/>
      <c r="H123" s="2"/>
      <c r="I123" s="2"/>
      <c r="J123" s="2"/>
      <c r="K123" s="2"/>
      <c r="L123" s="2"/>
      <c r="M123" s="2"/>
      <c r="N123" s="2"/>
      <c r="O123" s="2"/>
      <c r="P123" s="2"/>
      <c r="Q123" s="2"/>
    </row>
    <row r="124" spans="1:17" x14ac:dyDescent="0.15">
      <c r="A124" s="2"/>
      <c r="B124" s="2"/>
      <c r="C124" s="2"/>
      <c r="D124" s="2"/>
      <c r="E124" s="2"/>
      <c r="F124" s="2"/>
      <c r="G124" s="2"/>
      <c r="H124" s="2"/>
      <c r="I124" s="2"/>
      <c r="J124" s="2"/>
      <c r="K124" s="2"/>
      <c r="L124" s="2"/>
      <c r="M124" s="2"/>
      <c r="N124" s="2"/>
      <c r="O124" s="2"/>
      <c r="P124" s="2"/>
      <c r="Q124" s="2"/>
    </row>
    <row r="125" spans="1:17" x14ac:dyDescent="0.15">
      <c r="A125" s="2"/>
      <c r="B125" s="2"/>
      <c r="C125" s="2"/>
      <c r="D125" s="2"/>
      <c r="E125" s="2"/>
      <c r="F125" s="2"/>
      <c r="G125" s="2"/>
      <c r="H125" s="2"/>
      <c r="I125" s="2"/>
      <c r="J125" s="2"/>
      <c r="K125" s="2"/>
      <c r="L125" s="2"/>
      <c r="M125" s="2"/>
      <c r="N125" s="2"/>
      <c r="O125" s="2"/>
      <c r="P125" s="2"/>
      <c r="Q125" s="2"/>
    </row>
    <row r="126" spans="1:17" x14ac:dyDescent="0.15">
      <c r="A126" s="2"/>
      <c r="B126" s="2"/>
      <c r="C126" s="2"/>
      <c r="D126" s="2"/>
      <c r="E126" s="2"/>
      <c r="F126" s="2"/>
      <c r="G126" s="2"/>
      <c r="H126" s="2"/>
      <c r="I126" s="2"/>
      <c r="J126" s="2"/>
      <c r="K126" s="2"/>
      <c r="L126" s="2"/>
      <c r="M126" s="2"/>
      <c r="N126" s="2"/>
      <c r="O126" s="2"/>
      <c r="P126" s="2"/>
      <c r="Q126" s="2"/>
    </row>
    <row r="127" spans="1:17" x14ac:dyDescent="0.15">
      <c r="A127" s="2"/>
      <c r="B127" s="2"/>
      <c r="C127" s="2"/>
      <c r="D127" s="2"/>
      <c r="E127" s="2"/>
      <c r="F127" s="2"/>
      <c r="G127" s="2"/>
      <c r="H127" s="2"/>
      <c r="I127" s="2"/>
      <c r="J127" s="2"/>
      <c r="K127" s="2"/>
      <c r="L127" s="2"/>
      <c r="M127" s="2"/>
      <c r="N127" s="2"/>
      <c r="O127" s="2"/>
      <c r="P127" s="2"/>
      <c r="Q127" s="2"/>
    </row>
    <row r="128" spans="1:17" x14ac:dyDescent="0.15">
      <c r="A128" s="2"/>
      <c r="B128" s="2"/>
      <c r="C128" s="2"/>
      <c r="D128" s="2"/>
      <c r="E128" s="2"/>
      <c r="F128" s="2"/>
      <c r="G128" s="2"/>
      <c r="H128" s="2"/>
      <c r="I128" s="2"/>
      <c r="J128" s="2"/>
      <c r="K128" s="2"/>
      <c r="L128" s="2"/>
      <c r="M128" s="2"/>
      <c r="N128" s="2"/>
      <c r="O128" s="2"/>
      <c r="P128" s="2"/>
      <c r="Q128" s="2"/>
    </row>
    <row r="129" spans="1:17" x14ac:dyDescent="0.15">
      <c r="A129" s="2"/>
      <c r="B129" s="2"/>
      <c r="C129" s="2"/>
      <c r="D129" s="2"/>
      <c r="E129" s="2"/>
      <c r="F129" s="2"/>
      <c r="G129" s="2"/>
      <c r="H129" s="2"/>
      <c r="I129" s="2"/>
      <c r="J129" s="2"/>
      <c r="K129" s="2"/>
      <c r="L129" s="2"/>
      <c r="M129" s="2"/>
      <c r="N129" s="2"/>
      <c r="O129" s="2"/>
      <c r="P129" s="2"/>
      <c r="Q129" s="2"/>
    </row>
    <row r="130" spans="1:17" x14ac:dyDescent="0.15">
      <c r="A130" s="2"/>
      <c r="B130" s="2"/>
      <c r="C130" s="2"/>
      <c r="D130" s="2"/>
      <c r="E130" s="2"/>
      <c r="F130" s="2"/>
      <c r="G130" s="2"/>
      <c r="H130" s="2"/>
      <c r="I130" s="2"/>
      <c r="J130" s="2"/>
      <c r="K130" s="2"/>
      <c r="L130" s="2"/>
      <c r="M130" s="2"/>
      <c r="N130" s="2"/>
      <c r="O130" s="2"/>
      <c r="P130" s="2"/>
      <c r="Q130" s="2"/>
    </row>
    <row r="131" spans="1:17" x14ac:dyDescent="0.15">
      <c r="A131" s="2"/>
      <c r="B131" s="2"/>
      <c r="C131" s="2"/>
      <c r="D131" s="2"/>
      <c r="E131" s="2"/>
      <c r="F131" s="2"/>
      <c r="G131" s="2"/>
      <c r="H131" s="2"/>
      <c r="I131" s="2"/>
      <c r="J131" s="2"/>
      <c r="K131" s="2"/>
      <c r="L131" s="2"/>
      <c r="M131" s="2"/>
      <c r="N131" s="2"/>
      <c r="O131" s="2"/>
      <c r="P131" s="2"/>
      <c r="Q131" s="2"/>
    </row>
    <row r="132" spans="1:17" x14ac:dyDescent="0.15">
      <c r="A132" s="2"/>
      <c r="B132" s="2"/>
      <c r="C132" s="2"/>
      <c r="D132" s="2"/>
      <c r="E132" s="2"/>
      <c r="F132" s="2"/>
      <c r="G132" s="2"/>
      <c r="H132" s="2"/>
      <c r="I132" s="2"/>
      <c r="J132" s="2"/>
      <c r="K132" s="2"/>
      <c r="L132" s="2"/>
      <c r="M132" s="2"/>
      <c r="N132" s="2"/>
      <c r="O132" s="2"/>
      <c r="P132" s="2"/>
      <c r="Q132" s="2"/>
    </row>
    <row r="133" spans="1:17" x14ac:dyDescent="0.15">
      <c r="A133" s="2"/>
      <c r="B133" s="2"/>
      <c r="C133" s="2"/>
      <c r="D133" s="2"/>
      <c r="E133" s="2"/>
      <c r="F133" s="2"/>
      <c r="G133" s="2"/>
      <c r="H133" s="2"/>
      <c r="I133" s="2"/>
      <c r="J133" s="2"/>
      <c r="K133" s="2"/>
      <c r="L133" s="2"/>
      <c r="M133" s="2"/>
      <c r="N133" s="2"/>
      <c r="O133" s="2"/>
      <c r="P133" s="2"/>
      <c r="Q133" s="2"/>
    </row>
    <row r="134" spans="1:17" x14ac:dyDescent="0.15">
      <c r="A134" s="2"/>
      <c r="B134" s="2"/>
      <c r="C134" s="2"/>
      <c r="D134" s="2"/>
      <c r="E134" s="2"/>
      <c r="F134" s="2"/>
      <c r="G134" s="2"/>
      <c r="H134" s="2"/>
      <c r="I134" s="2"/>
      <c r="J134" s="2"/>
      <c r="K134" s="2"/>
      <c r="L134" s="2"/>
      <c r="M134" s="2"/>
      <c r="N134" s="2"/>
      <c r="O134" s="2"/>
      <c r="P134" s="2"/>
      <c r="Q134" s="2"/>
    </row>
    <row r="135" spans="1:17" x14ac:dyDescent="0.15">
      <c r="A135" s="2"/>
      <c r="B135" s="2"/>
      <c r="C135" s="2"/>
      <c r="D135" s="2"/>
      <c r="E135" s="2"/>
      <c r="F135" s="2"/>
      <c r="G135" s="2"/>
      <c r="H135" s="2"/>
      <c r="I135" s="2"/>
      <c r="J135" s="2"/>
      <c r="K135" s="2"/>
      <c r="L135" s="2"/>
      <c r="M135" s="2"/>
      <c r="N135" s="2"/>
      <c r="O135" s="2"/>
      <c r="P135" s="2"/>
      <c r="Q135" s="2"/>
    </row>
    <row r="136" spans="1:17" x14ac:dyDescent="0.15">
      <c r="A136" s="2"/>
      <c r="B136" s="2"/>
      <c r="C136" s="2"/>
      <c r="D136" s="2"/>
      <c r="E136" s="2"/>
      <c r="F136" s="2"/>
      <c r="G136" s="2"/>
      <c r="H136" s="2"/>
      <c r="I136" s="2"/>
      <c r="J136" s="2"/>
      <c r="K136" s="2"/>
      <c r="L136" s="2"/>
      <c r="M136" s="2"/>
      <c r="N136" s="2"/>
      <c r="O136" s="2"/>
      <c r="P136" s="2"/>
      <c r="Q136" s="2"/>
    </row>
    <row r="137" spans="1:17" x14ac:dyDescent="0.15">
      <c r="A137" s="2"/>
      <c r="B137" s="2"/>
      <c r="C137" s="2"/>
      <c r="D137" s="2"/>
      <c r="E137" s="2"/>
      <c r="F137" s="2"/>
      <c r="G137" s="2"/>
      <c r="H137" s="2"/>
      <c r="I137" s="2"/>
      <c r="J137" s="2"/>
      <c r="K137" s="2"/>
      <c r="L137" s="2"/>
      <c r="M137" s="2"/>
      <c r="N137" s="2"/>
      <c r="O137" s="2"/>
      <c r="P137" s="2"/>
      <c r="Q137" s="2"/>
    </row>
    <row r="138" spans="1:17" x14ac:dyDescent="0.15">
      <c r="A138" s="2"/>
      <c r="B138" s="2"/>
      <c r="C138" s="2"/>
      <c r="D138" s="2"/>
      <c r="E138" s="2"/>
      <c r="F138" s="2"/>
      <c r="G138" s="2"/>
      <c r="H138" s="2"/>
      <c r="I138" s="2"/>
      <c r="J138" s="2"/>
      <c r="K138" s="2"/>
      <c r="L138" s="2"/>
      <c r="M138" s="2"/>
      <c r="N138" s="2"/>
      <c r="O138" s="2"/>
      <c r="P138" s="2"/>
      <c r="Q138" s="2"/>
    </row>
    <row r="139" spans="1:17" x14ac:dyDescent="0.15">
      <c r="A139" s="2"/>
      <c r="B139" s="2"/>
      <c r="C139" s="2"/>
      <c r="D139" s="2"/>
      <c r="E139" s="2"/>
      <c r="F139" s="2"/>
      <c r="G139" s="2"/>
      <c r="H139" s="2"/>
      <c r="I139" s="2"/>
      <c r="J139" s="2"/>
      <c r="K139" s="2"/>
      <c r="L139" s="2"/>
      <c r="M139" s="2"/>
      <c r="N139" s="2"/>
      <c r="O139" s="2"/>
      <c r="P139" s="2"/>
      <c r="Q139" s="2"/>
    </row>
    <row r="140" spans="1:17" x14ac:dyDescent="0.15">
      <c r="A140" s="2"/>
      <c r="B140" s="2"/>
      <c r="C140" s="2"/>
      <c r="D140" s="2"/>
      <c r="E140" s="2"/>
      <c r="F140" s="2"/>
      <c r="G140" s="2"/>
      <c r="H140" s="2"/>
      <c r="I140" s="2"/>
      <c r="J140" s="2"/>
      <c r="K140" s="2"/>
      <c r="L140" s="2"/>
      <c r="M140" s="2"/>
      <c r="N140" s="2"/>
      <c r="O140" s="2"/>
      <c r="P140" s="2"/>
      <c r="Q140" s="2"/>
    </row>
    <row r="141" spans="1:17" x14ac:dyDescent="0.15">
      <c r="A141" s="2"/>
      <c r="B141" s="2"/>
      <c r="C141" s="2"/>
      <c r="D141" s="2"/>
      <c r="E141" s="2"/>
      <c r="F141" s="2"/>
      <c r="G141" s="2"/>
      <c r="H141" s="2"/>
      <c r="I141" s="2"/>
      <c r="J141" s="2"/>
      <c r="K141" s="2"/>
      <c r="L141" s="2"/>
      <c r="M141" s="2"/>
      <c r="N141" s="2"/>
      <c r="O141" s="2"/>
      <c r="P141" s="2"/>
      <c r="Q141" s="2"/>
    </row>
    <row r="142" spans="1:17" x14ac:dyDescent="0.15">
      <c r="A142" s="2"/>
      <c r="B142" s="2"/>
      <c r="C142" s="2"/>
      <c r="D142" s="2"/>
      <c r="E142" s="2"/>
      <c r="F142" s="2"/>
      <c r="G142" s="2"/>
      <c r="H142" s="2"/>
      <c r="I142" s="2"/>
      <c r="J142" s="2"/>
      <c r="K142" s="2"/>
      <c r="L142" s="2"/>
      <c r="M142" s="2"/>
      <c r="N142" s="2"/>
      <c r="O142" s="2"/>
      <c r="P142" s="2"/>
      <c r="Q142" s="2"/>
    </row>
    <row r="143" spans="1:17" x14ac:dyDescent="0.15">
      <c r="A143" s="2"/>
      <c r="B143" s="2"/>
      <c r="C143" s="2"/>
      <c r="D143" s="2"/>
      <c r="E143" s="2"/>
      <c r="F143" s="2"/>
      <c r="G143" s="2"/>
      <c r="H143" s="2"/>
      <c r="I143" s="2"/>
      <c r="J143" s="2"/>
      <c r="K143" s="2"/>
      <c r="L143" s="2"/>
      <c r="M143" s="2"/>
      <c r="N143" s="2"/>
      <c r="O143" s="2"/>
      <c r="P143" s="2"/>
      <c r="Q143" s="2"/>
    </row>
    <row r="144" spans="1:17" x14ac:dyDescent="0.15">
      <c r="A144" s="2"/>
      <c r="B144" s="2"/>
      <c r="C144" s="2"/>
      <c r="D144" s="2"/>
      <c r="E144" s="2"/>
      <c r="F144" s="2"/>
      <c r="G144" s="2"/>
      <c r="H144" s="2"/>
      <c r="I144" s="2"/>
      <c r="J144" s="2"/>
      <c r="K144" s="2"/>
      <c r="L144" s="2"/>
      <c r="M144" s="2"/>
      <c r="N144" s="2"/>
      <c r="O144" s="2"/>
      <c r="P144" s="2"/>
      <c r="Q144" s="2"/>
    </row>
    <row r="145" spans="1:17" x14ac:dyDescent="0.15">
      <c r="A145" s="2"/>
      <c r="B145" s="2"/>
      <c r="C145" s="2"/>
      <c r="D145" s="2"/>
      <c r="E145" s="2"/>
      <c r="F145" s="2"/>
      <c r="G145" s="2"/>
      <c r="H145" s="2"/>
      <c r="I145" s="2"/>
      <c r="J145" s="2"/>
      <c r="K145" s="2"/>
      <c r="L145" s="2"/>
      <c r="M145" s="2"/>
      <c r="N145" s="2"/>
      <c r="O145" s="2"/>
      <c r="P145" s="2"/>
      <c r="Q145" s="2"/>
    </row>
    <row r="146" spans="1:17" x14ac:dyDescent="0.15">
      <c r="A146" s="2"/>
      <c r="B146" s="2"/>
      <c r="C146" s="2"/>
      <c r="D146" s="2"/>
      <c r="E146" s="2"/>
      <c r="F146" s="2"/>
      <c r="G146" s="2"/>
      <c r="H146" s="2"/>
      <c r="I146" s="2"/>
      <c r="J146" s="2"/>
      <c r="K146" s="2"/>
      <c r="L146" s="2"/>
      <c r="M146" s="2"/>
      <c r="N146" s="2"/>
      <c r="O146" s="2"/>
      <c r="P146" s="2"/>
      <c r="Q146" s="2"/>
    </row>
    <row r="147" spans="1:17" x14ac:dyDescent="0.15">
      <c r="A147" s="2"/>
      <c r="B147" s="2"/>
      <c r="C147" s="2"/>
      <c r="D147" s="2"/>
      <c r="E147" s="2"/>
      <c r="F147" s="2"/>
      <c r="G147" s="2"/>
      <c r="H147" s="2"/>
      <c r="I147" s="2"/>
      <c r="J147" s="2"/>
      <c r="K147" s="2"/>
      <c r="L147" s="2"/>
      <c r="M147" s="2"/>
      <c r="N147" s="2"/>
      <c r="O147" s="2"/>
      <c r="P147" s="2"/>
      <c r="Q147" s="2"/>
    </row>
    <row r="148" spans="1:17" x14ac:dyDescent="0.15">
      <c r="A148" s="2"/>
      <c r="B148" s="2"/>
      <c r="C148" s="2"/>
      <c r="D148" s="2"/>
      <c r="E148" s="2"/>
      <c r="F148" s="2"/>
      <c r="G148" s="2"/>
      <c r="H148" s="2"/>
      <c r="I148" s="2"/>
      <c r="J148" s="2"/>
      <c r="K148" s="2"/>
      <c r="L148" s="2"/>
      <c r="M148" s="2"/>
      <c r="N148" s="2"/>
      <c r="O148" s="2"/>
      <c r="P148" s="2"/>
      <c r="Q148" s="2"/>
    </row>
    <row r="149" spans="1:17" x14ac:dyDescent="0.15">
      <c r="A149" s="2"/>
      <c r="B149" s="2"/>
      <c r="C149" s="2"/>
      <c r="D149" s="2"/>
      <c r="E149" s="2"/>
      <c r="F149" s="2"/>
      <c r="G149" s="2"/>
      <c r="H149" s="2"/>
      <c r="I149" s="2"/>
      <c r="J149" s="2"/>
      <c r="K149" s="2"/>
      <c r="L149" s="2"/>
      <c r="M149" s="2"/>
      <c r="N149" s="2"/>
      <c r="O149" s="2"/>
      <c r="P149" s="2"/>
      <c r="Q149" s="2"/>
    </row>
    <row r="150" spans="1:17" x14ac:dyDescent="0.15">
      <c r="A150" s="2"/>
      <c r="B150" s="2"/>
      <c r="C150" s="2"/>
      <c r="D150" s="2"/>
      <c r="E150" s="2"/>
      <c r="F150" s="2"/>
      <c r="G150" s="2"/>
      <c r="H150" s="2"/>
      <c r="I150" s="2"/>
      <c r="J150" s="2"/>
      <c r="K150" s="2"/>
      <c r="L150" s="2"/>
      <c r="M150" s="2"/>
      <c r="N150" s="2"/>
      <c r="O150" s="2"/>
      <c r="P150" s="2"/>
      <c r="Q150" s="2"/>
    </row>
    <row r="151" spans="1:17" x14ac:dyDescent="0.15">
      <c r="A151" s="2"/>
      <c r="B151" s="2"/>
      <c r="C151" s="2"/>
      <c r="D151" s="2"/>
      <c r="E151" s="2"/>
      <c r="F151" s="2"/>
      <c r="G151" s="2"/>
      <c r="H151" s="2"/>
      <c r="I151" s="2"/>
      <c r="J151" s="2"/>
      <c r="K151" s="2"/>
      <c r="L151" s="2"/>
      <c r="M151" s="2"/>
      <c r="N151" s="2"/>
      <c r="O151" s="2"/>
      <c r="P151" s="2"/>
      <c r="Q151" s="2"/>
    </row>
    <row r="152" spans="1:17" x14ac:dyDescent="0.15">
      <c r="A152" s="2"/>
      <c r="B152" s="2"/>
      <c r="C152" s="2"/>
      <c r="D152" s="2"/>
      <c r="E152" s="2"/>
      <c r="F152" s="2"/>
      <c r="G152" s="2"/>
      <c r="H152" s="2"/>
      <c r="I152" s="2"/>
      <c r="J152" s="2"/>
      <c r="K152" s="2"/>
      <c r="L152" s="2"/>
      <c r="M152" s="2"/>
      <c r="N152" s="2"/>
      <c r="O152" s="2"/>
      <c r="P152" s="2"/>
      <c r="Q152" s="2"/>
    </row>
    <row r="153" spans="1:17" x14ac:dyDescent="0.15">
      <c r="A153" s="2"/>
      <c r="B153" s="2"/>
      <c r="C153" s="2"/>
      <c r="D153" s="2"/>
      <c r="E153" s="2"/>
      <c r="F153" s="2"/>
      <c r="G153" s="2"/>
      <c r="H153" s="2"/>
      <c r="I153" s="2"/>
      <c r="J153" s="2"/>
      <c r="K153" s="2"/>
      <c r="L153" s="2"/>
      <c r="M153" s="2"/>
      <c r="N153" s="2"/>
      <c r="O153" s="2"/>
      <c r="P153" s="2"/>
      <c r="Q153" s="2"/>
    </row>
    <row r="154" spans="1:17" x14ac:dyDescent="0.15">
      <c r="A154" s="2"/>
      <c r="B154" s="2"/>
      <c r="C154" s="2"/>
      <c r="D154" s="2"/>
      <c r="E154" s="2"/>
      <c r="F154" s="2"/>
      <c r="G154" s="2"/>
      <c r="H154" s="2"/>
      <c r="I154" s="2"/>
      <c r="J154" s="2"/>
      <c r="K154" s="2"/>
      <c r="L154" s="2"/>
      <c r="M154" s="2"/>
      <c r="N154" s="2"/>
      <c r="O154" s="2"/>
      <c r="P154" s="2"/>
      <c r="Q154" s="2"/>
    </row>
    <row r="155" spans="1:17" x14ac:dyDescent="0.15">
      <c r="A155" s="2"/>
      <c r="B155" s="2"/>
      <c r="C155" s="2"/>
      <c r="D155" s="2"/>
      <c r="E155" s="2"/>
      <c r="F155" s="2"/>
      <c r="G155" s="2"/>
      <c r="H155" s="2"/>
      <c r="I155" s="2"/>
      <c r="J155" s="2"/>
      <c r="K155" s="2"/>
      <c r="L155" s="2"/>
      <c r="M155" s="2"/>
      <c r="N155" s="2"/>
      <c r="O155" s="2"/>
      <c r="P155" s="2"/>
      <c r="Q155" s="2"/>
    </row>
    <row r="156" spans="1:17" x14ac:dyDescent="0.15">
      <c r="A156" s="2"/>
      <c r="B156" s="2"/>
      <c r="C156" s="2"/>
      <c r="D156" s="2"/>
      <c r="E156" s="2"/>
      <c r="F156" s="2"/>
      <c r="G156" s="2"/>
      <c r="H156" s="2"/>
      <c r="I156" s="2"/>
      <c r="J156" s="2"/>
      <c r="K156" s="2"/>
      <c r="L156" s="2"/>
      <c r="M156" s="2"/>
      <c r="N156" s="2"/>
      <c r="O156" s="2"/>
      <c r="P156" s="2"/>
      <c r="Q156" s="2"/>
    </row>
    <row r="157" spans="1:17" x14ac:dyDescent="0.15">
      <c r="A157" s="2"/>
      <c r="B157" s="2"/>
      <c r="C157" s="2"/>
      <c r="D157" s="2"/>
      <c r="E157" s="2"/>
      <c r="F157" s="2"/>
      <c r="G157" s="2"/>
      <c r="H157" s="2"/>
      <c r="I157" s="2"/>
      <c r="J157" s="2"/>
      <c r="K157" s="2"/>
      <c r="L157" s="2"/>
      <c r="M157" s="2"/>
      <c r="N157" s="2"/>
      <c r="O157" s="2"/>
      <c r="P157" s="2"/>
      <c r="Q157" s="2"/>
    </row>
    <row r="158" spans="1:17" x14ac:dyDescent="0.15">
      <c r="A158" s="2"/>
      <c r="B158" s="2"/>
      <c r="C158" s="2"/>
      <c r="D158" s="2"/>
      <c r="E158" s="2"/>
      <c r="F158" s="2"/>
      <c r="G158" s="2"/>
      <c r="H158" s="2"/>
      <c r="I158" s="2"/>
      <c r="J158" s="2"/>
      <c r="K158" s="2"/>
      <c r="L158" s="2"/>
      <c r="M158" s="2"/>
      <c r="N158" s="2"/>
      <c r="O158" s="2"/>
      <c r="P158" s="2"/>
      <c r="Q158" s="2"/>
    </row>
    <row r="159" spans="1:17" x14ac:dyDescent="0.15">
      <c r="A159" s="2"/>
      <c r="B159" s="2"/>
      <c r="C159" s="2"/>
      <c r="D159" s="2"/>
      <c r="E159" s="2"/>
      <c r="F159" s="2"/>
      <c r="G159" s="2"/>
      <c r="H159" s="2"/>
      <c r="I159" s="2"/>
      <c r="J159" s="2"/>
      <c r="K159" s="2"/>
      <c r="L159" s="2"/>
      <c r="M159" s="2"/>
      <c r="N159" s="2"/>
      <c r="O159" s="2"/>
      <c r="P159" s="2"/>
      <c r="Q159" s="2"/>
    </row>
    <row r="160" spans="1:17" x14ac:dyDescent="0.15">
      <c r="A160" s="2"/>
      <c r="B160" s="2"/>
      <c r="C160" s="2"/>
      <c r="D160" s="2"/>
      <c r="E160" s="2"/>
      <c r="F160" s="2"/>
      <c r="G160" s="2"/>
      <c r="H160" s="2"/>
      <c r="I160" s="2"/>
      <c r="J160" s="2"/>
      <c r="K160" s="2"/>
      <c r="L160" s="2"/>
      <c r="M160" s="2"/>
      <c r="N160" s="2"/>
      <c r="O160" s="2"/>
      <c r="P160" s="2"/>
      <c r="Q160" s="2"/>
    </row>
    <row r="161" spans="1:17" x14ac:dyDescent="0.15">
      <c r="A161" s="2"/>
      <c r="B161" s="2"/>
      <c r="C161" s="2"/>
      <c r="D161" s="2"/>
      <c r="E161" s="2"/>
      <c r="F161" s="2"/>
      <c r="G161" s="2"/>
      <c r="H161" s="2"/>
      <c r="I161" s="2"/>
      <c r="J161" s="2"/>
      <c r="K161" s="2"/>
      <c r="L161" s="2"/>
      <c r="M161" s="2"/>
      <c r="N161" s="2"/>
      <c r="O161" s="2"/>
      <c r="P161" s="2"/>
      <c r="Q161" s="2"/>
    </row>
    <row r="162" spans="1:17" x14ac:dyDescent="0.15">
      <c r="A162" s="2"/>
      <c r="B162" s="2"/>
      <c r="C162" s="2"/>
      <c r="D162" s="2"/>
      <c r="E162" s="2"/>
      <c r="F162" s="2"/>
      <c r="G162" s="2"/>
      <c r="H162" s="2"/>
      <c r="I162" s="2"/>
      <c r="J162" s="2"/>
      <c r="K162" s="2"/>
      <c r="L162" s="2"/>
      <c r="M162" s="2"/>
      <c r="N162" s="2"/>
      <c r="O162" s="2"/>
      <c r="P162" s="2"/>
      <c r="Q162" s="2"/>
    </row>
    <row r="163" spans="1:17" x14ac:dyDescent="0.15">
      <c r="A163" s="2"/>
      <c r="B163" s="2"/>
      <c r="C163" s="2"/>
      <c r="D163" s="2"/>
      <c r="E163" s="2"/>
      <c r="F163" s="2"/>
      <c r="G163" s="2"/>
      <c r="H163" s="2"/>
      <c r="I163" s="2"/>
      <c r="J163" s="2"/>
      <c r="K163" s="2"/>
      <c r="L163" s="2"/>
      <c r="M163" s="2"/>
      <c r="N163" s="2"/>
      <c r="O163" s="2"/>
      <c r="P163" s="2"/>
      <c r="Q163" s="2"/>
    </row>
    <row r="164" spans="1:17" x14ac:dyDescent="0.15">
      <c r="A164" s="2"/>
      <c r="B164" s="2"/>
      <c r="C164" s="2"/>
      <c r="D164" s="2"/>
      <c r="E164" s="2"/>
      <c r="F164" s="2"/>
      <c r="G164" s="2"/>
      <c r="H164" s="2"/>
      <c r="I164" s="2"/>
      <c r="J164" s="2"/>
      <c r="K164" s="2"/>
      <c r="L164" s="2"/>
      <c r="M164" s="2"/>
      <c r="N164" s="2"/>
      <c r="O164" s="2"/>
      <c r="P164" s="2"/>
      <c r="Q164" s="2"/>
    </row>
    <row r="165" spans="1:17" x14ac:dyDescent="0.15">
      <c r="A165" s="2"/>
      <c r="B165" s="2"/>
      <c r="C165" s="2"/>
      <c r="D165" s="2"/>
      <c r="E165" s="2"/>
      <c r="F165" s="2"/>
      <c r="G165" s="2"/>
      <c r="H165" s="2"/>
      <c r="I165" s="2"/>
      <c r="J165" s="2"/>
      <c r="K165" s="2"/>
      <c r="L165" s="2"/>
      <c r="M165" s="2"/>
      <c r="N165" s="2"/>
      <c r="O165" s="2"/>
      <c r="P165" s="2"/>
      <c r="Q165" s="2"/>
    </row>
    <row r="166" spans="1:17" x14ac:dyDescent="0.15">
      <c r="A166" s="2"/>
      <c r="B166" s="2"/>
      <c r="C166" s="2"/>
      <c r="D166" s="2"/>
      <c r="E166" s="2"/>
      <c r="F166" s="2"/>
      <c r="G166" s="2"/>
      <c r="H166" s="2"/>
      <c r="I166" s="2"/>
      <c r="J166" s="2"/>
      <c r="K166" s="2"/>
      <c r="L166" s="2"/>
      <c r="M166" s="2"/>
      <c r="N166" s="2"/>
      <c r="O166" s="2"/>
      <c r="P166" s="2"/>
      <c r="Q166" s="2"/>
    </row>
    <row r="167" spans="1:17" x14ac:dyDescent="0.15">
      <c r="A167" s="2"/>
      <c r="B167" s="2"/>
      <c r="C167" s="2"/>
      <c r="D167" s="2"/>
      <c r="E167" s="2"/>
      <c r="F167" s="2"/>
      <c r="G167" s="2"/>
      <c r="H167" s="2"/>
      <c r="I167" s="2"/>
      <c r="J167" s="2"/>
      <c r="K167" s="2"/>
      <c r="L167" s="2"/>
      <c r="M167" s="2"/>
      <c r="N167" s="2"/>
      <c r="O167" s="2"/>
      <c r="P167" s="2"/>
      <c r="Q167" s="2"/>
    </row>
    <row r="168" spans="1:17" x14ac:dyDescent="0.15">
      <c r="A168" s="2"/>
      <c r="B168" s="2"/>
      <c r="C168" s="2"/>
      <c r="D168" s="2"/>
      <c r="E168" s="2"/>
      <c r="F168" s="2"/>
      <c r="G168" s="2"/>
      <c r="H168" s="2"/>
      <c r="I168" s="2"/>
      <c r="J168" s="2"/>
      <c r="K168" s="2"/>
      <c r="L168" s="2"/>
      <c r="M168" s="2"/>
      <c r="N168" s="2"/>
      <c r="O168" s="2"/>
      <c r="P168" s="2"/>
      <c r="Q168" s="2"/>
    </row>
    <row r="169" spans="1:17" x14ac:dyDescent="0.15">
      <c r="A169" s="2"/>
      <c r="B169" s="2"/>
      <c r="C169" s="2"/>
      <c r="D169" s="2"/>
      <c r="E169" s="2"/>
      <c r="F169" s="2"/>
      <c r="G169" s="2"/>
      <c r="H169" s="2"/>
      <c r="I169" s="2"/>
      <c r="J169" s="2"/>
      <c r="K169" s="2"/>
      <c r="L169" s="2"/>
      <c r="M169" s="2"/>
      <c r="N169" s="2"/>
      <c r="O169" s="2"/>
      <c r="P169" s="2"/>
      <c r="Q169" s="2"/>
    </row>
    <row r="170" spans="1:17" x14ac:dyDescent="0.15">
      <c r="A170" s="2"/>
      <c r="B170" s="2"/>
      <c r="C170" s="2"/>
      <c r="D170" s="2"/>
      <c r="E170" s="2"/>
      <c r="F170" s="2"/>
      <c r="G170" s="2"/>
      <c r="H170" s="2"/>
      <c r="I170" s="2"/>
      <c r="J170" s="2"/>
      <c r="K170" s="2"/>
      <c r="L170" s="2"/>
      <c r="M170" s="2"/>
      <c r="N170" s="2"/>
      <c r="O170" s="2"/>
      <c r="P170" s="2"/>
      <c r="Q170" s="2"/>
    </row>
    <row r="171" spans="1:17" x14ac:dyDescent="0.15">
      <c r="A171" s="2"/>
      <c r="B171" s="2"/>
      <c r="C171" s="2"/>
      <c r="D171" s="2"/>
      <c r="E171" s="2"/>
      <c r="F171" s="2"/>
      <c r="G171" s="2"/>
      <c r="H171" s="2"/>
      <c r="I171" s="2"/>
      <c r="J171" s="2"/>
      <c r="K171" s="2"/>
      <c r="L171" s="2"/>
      <c r="M171" s="2"/>
      <c r="N171" s="2"/>
      <c r="O171" s="2"/>
      <c r="P171" s="2"/>
      <c r="Q171" s="2"/>
    </row>
    <row r="172" spans="1:17" x14ac:dyDescent="0.15">
      <c r="A172" s="2"/>
      <c r="B172" s="2"/>
      <c r="C172" s="2"/>
      <c r="D172" s="2"/>
      <c r="E172" s="2"/>
      <c r="F172" s="2"/>
      <c r="G172" s="2"/>
      <c r="H172" s="2"/>
      <c r="I172" s="2"/>
      <c r="J172" s="2"/>
      <c r="K172" s="2"/>
      <c r="L172" s="2"/>
      <c r="M172" s="2"/>
      <c r="N172" s="2"/>
      <c r="O172" s="2"/>
      <c r="P172" s="2"/>
      <c r="Q172" s="2"/>
    </row>
    <row r="173" spans="1:17" x14ac:dyDescent="0.15">
      <c r="A173" s="2"/>
      <c r="B173" s="2"/>
      <c r="C173" s="2"/>
      <c r="D173" s="2"/>
      <c r="E173" s="2"/>
      <c r="F173" s="2"/>
      <c r="G173" s="2"/>
      <c r="H173" s="2"/>
      <c r="I173" s="2"/>
      <c r="J173" s="2"/>
      <c r="K173" s="2"/>
      <c r="L173" s="2"/>
      <c r="M173" s="2"/>
      <c r="N173" s="2"/>
      <c r="O173" s="2"/>
      <c r="P173" s="2"/>
      <c r="Q173" s="2"/>
    </row>
    <row r="174" spans="1:17" x14ac:dyDescent="0.15">
      <c r="A174" s="2"/>
      <c r="B174" s="2"/>
      <c r="C174" s="2"/>
      <c r="D174" s="2"/>
      <c r="E174" s="2"/>
      <c r="F174" s="2"/>
      <c r="G174" s="2"/>
      <c r="H174" s="2"/>
      <c r="I174" s="2"/>
      <c r="J174" s="2"/>
      <c r="K174" s="2"/>
      <c r="L174" s="2"/>
      <c r="M174" s="2"/>
      <c r="N174" s="2"/>
      <c r="O174" s="2"/>
      <c r="P174" s="2"/>
      <c r="Q174" s="2"/>
    </row>
    <row r="175" spans="1:17" x14ac:dyDescent="0.15">
      <c r="A175" s="2"/>
      <c r="B175" s="2"/>
      <c r="C175" s="2"/>
      <c r="D175" s="2"/>
      <c r="E175" s="2"/>
      <c r="F175" s="2"/>
      <c r="G175" s="2"/>
      <c r="H175" s="2"/>
      <c r="I175" s="2"/>
      <c r="J175" s="2"/>
      <c r="K175" s="2"/>
      <c r="L175" s="2"/>
      <c r="M175" s="2"/>
      <c r="N175" s="2"/>
      <c r="O175" s="2"/>
      <c r="P175" s="2"/>
      <c r="Q175" s="2"/>
    </row>
    <row r="176" spans="1:17" x14ac:dyDescent="0.15">
      <c r="A176" s="2"/>
      <c r="B176" s="2"/>
      <c r="C176" s="2"/>
      <c r="D176" s="2"/>
      <c r="E176" s="2"/>
      <c r="F176" s="2"/>
      <c r="G176" s="2"/>
      <c r="H176" s="2"/>
      <c r="I176" s="2"/>
      <c r="J176" s="2"/>
      <c r="K176" s="2"/>
      <c r="L176" s="2"/>
      <c r="M176" s="2"/>
      <c r="N176" s="2"/>
      <c r="O176" s="2"/>
      <c r="P176" s="2"/>
      <c r="Q176" s="2"/>
    </row>
    <row r="177" spans="1:17" x14ac:dyDescent="0.15">
      <c r="A177" s="2"/>
      <c r="B177" s="2"/>
      <c r="C177" s="2"/>
      <c r="D177" s="2"/>
      <c r="E177" s="2"/>
      <c r="F177" s="2"/>
      <c r="G177" s="2"/>
      <c r="H177" s="2"/>
      <c r="I177" s="2"/>
      <c r="J177" s="2"/>
      <c r="K177" s="2"/>
      <c r="L177" s="2"/>
      <c r="M177" s="2"/>
      <c r="N177" s="2"/>
      <c r="O177" s="2"/>
      <c r="P177" s="2"/>
      <c r="Q177" s="2"/>
    </row>
    <row r="178" spans="1:17" x14ac:dyDescent="0.15">
      <c r="A178" s="2"/>
      <c r="B178" s="2"/>
      <c r="C178" s="2"/>
      <c r="D178" s="2"/>
      <c r="E178" s="2"/>
      <c r="F178" s="2"/>
      <c r="G178" s="2"/>
      <c r="H178" s="2"/>
      <c r="I178" s="2"/>
      <c r="J178" s="2"/>
      <c r="K178" s="2"/>
      <c r="L178" s="2"/>
      <c r="M178" s="2"/>
      <c r="N178" s="2"/>
      <c r="O178" s="2"/>
      <c r="P178" s="2"/>
      <c r="Q178" s="2"/>
    </row>
    <row r="179" spans="1:17" x14ac:dyDescent="0.15">
      <c r="A179" s="2"/>
      <c r="B179" s="2"/>
      <c r="C179" s="2"/>
      <c r="D179" s="2"/>
      <c r="E179" s="2"/>
      <c r="F179" s="2"/>
      <c r="G179" s="2"/>
      <c r="H179" s="2"/>
      <c r="I179" s="2"/>
      <c r="J179" s="2"/>
      <c r="K179" s="2"/>
      <c r="L179" s="2"/>
      <c r="M179" s="2"/>
      <c r="N179" s="2"/>
      <c r="O179" s="2"/>
      <c r="P179" s="2"/>
      <c r="Q179" s="2"/>
    </row>
    <row r="180" spans="1:17" x14ac:dyDescent="0.15">
      <c r="A180" s="2"/>
      <c r="B180" s="2"/>
      <c r="C180" s="2"/>
      <c r="D180" s="2"/>
      <c r="E180" s="2"/>
      <c r="F180" s="2"/>
      <c r="G180" s="2"/>
      <c r="H180" s="2"/>
      <c r="I180" s="2"/>
      <c r="J180" s="2"/>
      <c r="K180" s="2"/>
      <c r="L180" s="2"/>
      <c r="M180" s="2"/>
      <c r="N180" s="2"/>
      <c r="O180" s="2"/>
      <c r="P180" s="2"/>
      <c r="Q180" s="2"/>
    </row>
    <row r="181" spans="1:17" x14ac:dyDescent="0.15">
      <c r="A181" s="2"/>
      <c r="B181" s="2"/>
      <c r="C181" s="2"/>
      <c r="D181" s="2"/>
      <c r="E181" s="2"/>
      <c r="F181" s="2"/>
      <c r="G181" s="2"/>
      <c r="H181" s="2"/>
      <c r="I181" s="2"/>
      <c r="J181" s="2"/>
      <c r="K181" s="2"/>
      <c r="L181" s="2"/>
      <c r="M181" s="2"/>
      <c r="N181" s="2"/>
      <c r="O181" s="2"/>
      <c r="P181" s="2"/>
      <c r="Q181" s="2"/>
    </row>
    <row r="182" spans="1:17" x14ac:dyDescent="0.15">
      <c r="A182" s="2"/>
      <c r="B182" s="2"/>
      <c r="C182" s="2"/>
      <c r="D182" s="2"/>
      <c r="E182" s="2"/>
      <c r="F182" s="2"/>
      <c r="G182" s="2"/>
      <c r="H182" s="2"/>
      <c r="I182" s="2"/>
      <c r="J182" s="2"/>
      <c r="K182" s="2"/>
      <c r="L182" s="2"/>
      <c r="M182" s="2"/>
      <c r="N182" s="2"/>
      <c r="O182" s="2"/>
      <c r="P182" s="2"/>
      <c r="Q182" s="2"/>
    </row>
    <row r="183" spans="1:17" x14ac:dyDescent="0.15">
      <c r="A183" s="2"/>
      <c r="B183" s="2"/>
      <c r="C183" s="2"/>
      <c r="D183" s="2"/>
      <c r="E183" s="2"/>
      <c r="F183" s="2"/>
      <c r="G183" s="2"/>
      <c r="H183" s="2"/>
      <c r="I183" s="2"/>
      <c r="J183" s="2"/>
      <c r="K183" s="2"/>
      <c r="L183" s="2"/>
      <c r="M183" s="2"/>
      <c r="N183" s="2"/>
      <c r="O183" s="2"/>
      <c r="P183" s="2"/>
      <c r="Q183" s="2"/>
    </row>
    <row r="184" spans="1:17" x14ac:dyDescent="0.15">
      <c r="A184" s="2"/>
      <c r="B184" s="2"/>
      <c r="C184" s="2"/>
      <c r="D184" s="2"/>
      <c r="E184" s="2"/>
      <c r="F184" s="2"/>
      <c r="G184" s="2"/>
      <c r="H184" s="2"/>
      <c r="I184" s="2"/>
      <c r="J184" s="2"/>
      <c r="K184" s="2"/>
      <c r="L184" s="2"/>
      <c r="M184" s="2"/>
      <c r="N184" s="2"/>
      <c r="O184" s="2"/>
      <c r="P184" s="2"/>
      <c r="Q184" s="2"/>
    </row>
    <row r="185" spans="1:17" x14ac:dyDescent="0.15">
      <c r="A185" s="2"/>
      <c r="B185" s="2"/>
      <c r="C185" s="2"/>
      <c r="D185" s="2"/>
      <c r="E185" s="2"/>
      <c r="F185" s="2"/>
      <c r="G185" s="2"/>
      <c r="H185" s="2"/>
      <c r="I185" s="2"/>
      <c r="J185" s="2"/>
      <c r="K185" s="2"/>
      <c r="L185" s="2"/>
      <c r="M185" s="2"/>
      <c r="N185" s="2"/>
      <c r="O185" s="2"/>
      <c r="P185" s="2"/>
      <c r="Q185" s="2"/>
    </row>
    <row r="186" spans="1:17" x14ac:dyDescent="0.15">
      <c r="A186" s="2"/>
      <c r="B186" s="2"/>
      <c r="C186" s="2"/>
      <c r="D186" s="2"/>
      <c r="E186" s="2"/>
      <c r="F186" s="2"/>
      <c r="G186" s="2"/>
      <c r="H186" s="2"/>
      <c r="I186" s="2"/>
      <c r="J186" s="2"/>
      <c r="K186" s="2"/>
      <c r="L186" s="2"/>
      <c r="M186" s="2"/>
      <c r="N186" s="2"/>
      <c r="O186" s="2"/>
      <c r="P186" s="2"/>
      <c r="Q186" s="2"/>
    </row>
    <row r="187" spans="1:17" x14ac:dyDescent="0.15">
      <c r="A187" s="2"/>
      <c r="B187" s="2"/>
      <c r="C187" s="2"/>
      <c r="D187" s="2"/>
      <c r="E187" s="2"/>
      <c r="F187" s="2"/>
      <c r="G187" s="2"/>
      <c r="H187" s="2"/>
      <c r="I187" s="2"/>
      <c r="J187" s="2"/>
      <c r="K187" s="2"/>
      <c r="L187" s="2"/>
      <c r="M187" s="2"/>
      <c r="N187" s="2"/>
      <c r="O187" s="2"/>
      <c r="P187" s="2"/>
      <c r="Q187" s="2"/>
    </row>
    <row r="188" spans="1:17" x14ac:dyDescent="0.15">
      <c r="A188" s="2"/>
      <c r="B188" s="2"/>
      <c r="C188" s="2"/>
      <c r="D188" s="2"/>
      <c r="E188" s="2"/>
      <c r="F188" s="2"/>
      <c r="G188" s="2"/>
      <c r="H188" s="2"/>
      <c r="I188" s="2"/>
      <c r="J188" s="2"/>
      <c r="K188" s="2"/>
      <c r="L188" s="2"/>
      <c r="M188" s="2"/>
      <c r="N188" s="2"/>
      <c r="O188" s="2"/>
      <c r="P188" s="2"/>
      <c r="Q188" s="2"/>
    </row>
    <row r="189" spans="1:17" x14ac:dyDescent="0.15">
      <c r="A189" s="2"/>
      <c r="B189" s="2"/>
      <c r="C189" s="2"/>
      <c r="D189" s="2"/>
      <c r="E189" s="2"/>
      <c r="F189" s="2"/>
      <c r="G189" s="2"/>
      <c r="H189" s="2"/>
      <c r="I189" s="2"/>
      <c r="J189" s="2"/>
      <c r="K189" s="2"/>
      <c r="L189" s="2"/>
      <c r="M189" s="2"/>
      <c r="N189" s="2"/>
      <c r="O189" s="2"/>
      <c r="P189" s="2"/>
      <c r="Q189" s="2"/>
    </row>
    <row r="190" spans="1:17" x14ac:dyDescent="0.15">
      <c r="A190" s="2"/>
      <c r="B190" s="2"/>
      <c r="C190" s="2"/>
      <c r="D190" s="2"/>
      <c r="E190" s="2"/>
      <c r="F190" s="2"/>
      <c r="G190" s="2"/>
      <c r="H190" s="2"/>
      <c r="I190" s="2"/>
      <c r="J190" s="2"/>
      <c r="K190" s="2"/>
      <c r="L190" s="2"/>
      <c r="M190" s="2"/>
      <c r="N190" s="2"/>
      <c r="O190" s="2"/>
      <c r="P190" s="2"/>
      <c r="Q190" s="2"/>
    </row>
    <row r="191" spans="1:17" x14ac:dyDescent="0.15">
      <c r="A191" s="2"/>
      <c r="B191" s="2"/>
      <c r="C191" s="2"/>
      <c r="D191" s="2"/>
      <c r="E191" s="2"/>
      <c r="F191" s="2"/>
      <c r="G191" s="2"/>
      <c r="H191" s="2"/>
      <c r="I191" s="2"/>
      <c r="J191" s="2"/>
      <c r="K191" s="2"/>
      <c r="L191" s="2"/>
      <c r="M191" s="2"/>
      <c r="N191" s="2"/>
      <c r="O191" s="2"/>
      <c r="P191" s="2"/>
      <c r="Q191" s="2"/>
    </row>
    <row r="192" spans="1:17" x14ac:dyDescent="0.15">
      <c r="A192" s="2"/>
      <c r="B192" s="2"/>
      <c r="C192" s="2"/>
      <c r="D192" s="2"/>
      <c r="E192" s="2"/>
      <c r="F192" s="2"/>
      <c r="G192" s="2"/>
      <c r="H192" s="2"/>
      <c r="I192" s="2"/>
      <c r="J192" s="2"/>
      <c r="K192" s="2"/>
      <c r="L192" s="2"/>
      <c r="M192" s="2"/>
      <c r="N192" s="2"/>
      <c r="O192" s="2"/>
      <c r="P192" s="2"/>
      <c r="Q192" s="2"/>
    </row>
    <row r="193" spans="1:17" x14ac:dyDescent="0.15">
      <c r="A193" s="2"/>
      <c r="B193" s="2"/>
      <c r="C193" s="2"/>
      <c r="D193" s="2"/>
      <c r="E193" s="2"/>
      <c r="F193" s="2"/>
      <c r="G193" s="2"/>
      <c r="H193" s="2"/>
      <c r="I193" s="2"/>
      <c r="J193" s="2"/>
      <c r="K193" s="2"/>
      <c r="L193" s="2"/>
      <c r="M193" s="2"/>
      <c r="N193" s="2"/>
      <c r="O193" s="2"/>
      <c r="P193" s="2"/>
      <c r="Q193" s="2"/>
    </row>
    <row r="194" spans="1:17" x14ac:dyDescent="0.15">
      <c r="A194" s="2"/>
      <c r="B194" s="2"/>
      <c r="C194" s="2"/>
      <c r="D194" s="2"/>
      <c r="E194" s="2"/>
      <c r="F194" s="2"/>
      <c r="G194" s="2"/>
      <c r="H194" s="2"/>
      <c r="I194" s="2"/>
      <c r="J194" s="2"/>
      <c r="K194" s="2"/>
      <c r="L194" s="2"/>
      <c r="M194" s="2"/>
      <c r="N194" s="2"/>
      <c r="O194" s="2"/>
      <c r="P194" s="2"/>
      <c r="Q194" s="2"/>
    </row>
    <row r="195" spans="1:17" x14ac:dyDescent="0.15">
      <c r="A195" s="2"/>
      <c r="B195" s="2"/>
      <c r="C195" s="2"/>
      <c r="D195" s="2"/>
      <c r="E195" s="2"/>
      <c r="F195" s="2"/>
      <c r="G195" s="2"/>
      <c r="H195" s="2"/>
      <c r="I195" s="2"/>
      <c r="J195" s="2"/>
      <c r="K195" s="2"/>
      <c r="L195" s="2"/>
      <c r="M195" s="2"/>
      <c r="N195" s="2"/>
      <c r="O195" s="2"/>
      <c r="P195" s="2"/>
      <c r="Q195" s="2"/>
    </row>
    <row r="196" spans="1:17" x14ac:dyDescent="0.15">
      <c r="A196" s="2"/>
      <c r="B196" s="2"/>
      <c r="C196" s="2"/>
      <c r="D196" s="2"/>
      <c r="E196" s="2"/>
      <c r="F196" s="2"/>
      <c r="G196" s="2"/>
      <c r="H196" s="2"/>
      <c r="I196" s="2"/>
      <c r="J196" s="2"/>
      <c r="K196" s="2"/>
      <c r="L196" s="2"/>
      <c r="M196" s="2"/>
      <c r="N196" s="2"/>
      <c r="O196" s="2"/>
      <c r="P196" s="2"/>
      <c r="Q196" s="2"/>
    </row>
    <row r="197" spans="1:17" x14ac:dyDescent="0.15">
      <c r="A197" s="2"/>
      <c r="B197" s="2"/>
      <c r="C197" s="2"/>
      <c r="D197" s="2"/>
      <c r="E197" s="2"/>
      <c r="F197" s="2"/>
      <c r="G197" s="2"/>
      <c r="H197" s="2"/>
      <c r="I197" s="2"/>
      <c r="J197" s="2"/>
      <c r="K197" s="2"/>
      <c r="L197" s="2"/>
      <c r="M197" s="2"/>
      <c r="N197" s="2"/>
      <c r="O197" s="2"/>
      <c r="P197" s="2"/>
      <c r="Q197" s="2"/>
    </row>
    <row r="198" spans="1:17" x14ac:dyDescent="0.15">
      <c r="A198" s="2"/>
      <c r="B198" s="2"/>
      <c r="C198" s="2"/>
      <c r="D198" s="2"/>
      <c r="E198" s="2"/>
      <c r="F198" s="2"/>
      <c r="G198" s="2"/>
      <c r="H198" s="2"/>
      <c r="I198" s="2"/>
      <c r="J198" s="2"/>
      <c r="K198" s="2"/>
      <c r="L198" s="2"/>
      <c r="M198" s="2"/>
      <c r="N198" s="2"/>
      <c r="O198" s="2"/>
      <c r="P198" s="2"/>
      <c r="Q198" s="2"/>
    </row>
    <row r="199" spans="1:17" x14ac:dyDescent="0.15">
      <c r="A199" s="2"/>
      <c r="B199" s="2"/>
      <c r="C199" s="2"/>
      <c r="D199" s="2"/>
      <c r="E199" s="2"/>
      <c r="F199" s="2"/>
      <c r="G199" s="2"/>
      <c r="H199" s="2"/>
      <c r="I199" s="2"/>
      <c r="J199" s="2"/>
      <c r="K199" s="2"/>
      <c r="L199" s="2"/>
      <c r="M199" s="2"/>
      <c r="N199" s="2"/>
      <c r="O199" s="2"/>
      <c r="P199" s="2"/>
      <c r="Q199" s="2"/>
    </row>
    <row r="200" spans="1:17" x14ac:dyDescent="0.15">
      <c r="A200" s="2"/>
      <c r="B200" s="2"/>
      <c r="C200" s="2"/>
      <c r="D200" s="2"/>
      <c r="E200" s="2"/>
      <c r="F200" s="2"/>
      <c r="G200" s="2"/>
      <c r="H200" s="2"/>
      <c r="I200" s="2"/>
      <c r="J200" s="2"/>
      <c r="K200" s="2"/>
      <c r="L200" s="2"/>
      <c r="M200" s="2"/>
      <c r="N200" s="2"/>
      <c r="O200" s="2"/>
      <c r="P200" s="2"/>
      <c r="Q200" s="2"/>
    </row>
    <row r="201" spans="1:17" x14ac:dyDescent="0.15">
      <c r="A201" s="2"/>
      <c r="B201" s="2"/>
      <c r="C201" s="2"/>
      <c r="D201" s="2"/>
      <c r="E201" s="2"/>
      <c r="F201" s="2"/>
      <c r="G201" s="2"/>
      <c r="H201" s="2"/>
      <c r="I201" s="2"/>
      <c r="J201" s="2"/>
      <c r="K201" s="2"/>
      <c r="L201" s="2"/>
      <c r="M201" s="2"/>
      <c r="N201" s="2"/>
      <c r="O201" s="2"/>
      <c r="P201" s="2"/>
      <c r="Q201" s="2"/>
    </row>
    <row r="202" spans="1:17" x14ac:dyDescent="0.15">
      <c r="A202" s="2"/>
      <c r="B202" s="2"/>
      <c r="C202" s="2"/>
      <c r="D202" s="2"/>
      <c r="E202" s="2"/>
      <c r="F202" s="2"/>
      <c r="G202" s="2"/>
      <c r="H202" s="2"/>
      <c r="I202" s="2"/>
      <c r="J202" s="2"/>
      <c r="K202" s="2"/>
      <c r="L202" s="2"/>
      <c r="M202" s="2"/>
      <c r="N202" s="2"/>
      <c r="O202" s="2"/>
      <c r="P202" s="2"/>
      <c r="Q202" s="2"/>
    </row>
    <row r="203" spans="1:17" x14ac:dyDescent="0.15">
      <c r="A203" s="2"/>
      <c r="B203" s="2"/>
      <c r="C203" s="2"/>
      <c r="D203" s="2"/>
      <c r="E203" s="2"/>
      <c r="F203" s="2"/>
      <c r="G203" s="2"/>
      <c r="H203" s="2"/>
      <c r="I203" s="2"/>
      <c r="J203" s="2"/>
      <c r="K203" s="2"/>
      <c r="L203" s="2"/>
      <c r="M203" s="2"/>
      <c r="N203" s="2"/>
      <c r="O203" s="2"/>
      <c r="P203" s="2"/>
      <c r="Q203" s="2"/>
    </row>
    <row r="204" spans="1:17" x14ac:dyDescent="0.15">
      <c r="A204" s="2"/>
      <c r="B204" s="2"/>
      <c r="C204" s="2"/>
      <c r="D204" s="2"/>
      <c r="E204" s="2"/>
      <c r="F204" s="2"/>
      <c r="G204" s="2"/>
      <c r="H204" s="2"/>
      <c r="I204" s="2"/>
      <c r="J204" s="2"/>
      <c r="K204" s="2"/>
      <c r="L204" s="2"/>
      <c r="M204" s="2"/>
      <c r="N204" s="2"/>
      <c r="O204" s="2"/>
      <c r="P204" s="2"/>
      <c r="Q204" s="2"/>
    </row>
    <row r="205" spans="1:17" x14ac:dyDescent="0.15">
      <c r="A205" s="2"/>
      <c r="B205" s="2"/>
      <c r="C205" s="2"/>
      <c r="D205" s="2"/>
      <c r="E205" s="2"/>
      <c r="F205" s="2"/>
      <c r="G205" s="2"/>
      <c r="H205" s="2"/>
      <c r="I205" s="2"/>
      <c r="J205" s="2"/>
      <c r="K205" s="2"/>
      <c r="L205" s="2"/>
      <c r="M205" s="2"/>
      <c r="N205" s="2"/>
      <c r="O205" s="2"/>
      <c r="P205" s="2"/>
      <c r="Q205" s="2"/>
    </row>
    <row r="206" spans="1:17" x14ac:dyDescent="0.15">
      <c r="A206" s="2"/>
      <c r="B206" s="2"/>
      <c r="C206" s="2"/>
      <c r="D206" s="2"/>
      <c r="E206" s="2"/>
      <c r="F206" s="2"/>
      <c r="G206" s="2"/>
      <c r="H206" s="2"/>
      <c r="I206" s="2"/>
      <c r="J206" s="2"/>
      <c r="K206" s="2"/>
      <c r="L206" s="2"/>
      <c r="M206" s="2"/>
      <c r="N206" s="2"/>
      <c r="O206" s="2"/>
      <c r="P206" s="2"/>
      <c r="Q206" s="2"/>
    </row>
    <row r="207" spans="1:17" x14ac:dyDescent="0.15">
      <c r="A207" s="2"/>
      <c r="B207" s="2"/>
      <c r="C207" s="2"/>
      <c r="D207" s="2"/>
      <c r="E207" s="2"/>
      <c r="F207" s="2"/>
      <c r="G207" s="2"/>
      <c r="H207" s="2"/>
      <c r="I207" s="2"/>
      <c r="J207" s="2"/>
      <c r="K207" s="2"/>
      <c r="L207" s="2"/>
      <c r="M207" s="2"/>
      <c r="N207" s="2"/>
      <c r="O207" s="2"/>
      <c r="P207" s="2"/>
      <c r="Q207" s="2"/>
    </row>
    <row r="208" spans="1:17" x14ac:dyDescent="0.15">
      <c r="A208" s="2"/>
      <c r="B208" s="2"/>
      <c r="C208" s="2"/>
      <c r="D208" s="2"/>
      <c r="E208" s="2"/>
      <c r="F208" s="2"/>
      <c r="G208" s="2"/>
      <c r="H208" s="2"/>
      <c r="I208" s="2"/>
      <c r="J208" s="2"/>
      <c r="K208" s="2"/>
      <c r="L208" s="2"/>
      <c r="M208" s="2"/>
      <c r="N208" s="2"/>
      <c r="O208" s="2"/>
      <c r="P208" s="2"/>
      <c r="Q208" s="2"/>
    </row>
    <row r="209" spans="1:17" x14ac:dyDescent="0.15">
      <c r="A209" s="2"/>
      <c r="B209" s="2"/>
      <c r="C209" s="2"/>
      <c r="D209" s="2"/>
      <c r="E209" s="2"/>
      <c r="F209" s="2"/>
      <c r="G209" s="2"/>
      <c r="H209" s="2"/>
      <c r="I209" s="2"/>
      <c r="J209" s="2"/>
      <c r="K209" s="2"/>
      <c r="L209" s="2"/>
      <c r="M209" s="2"/>
      <c r="N209" s="2"/>
      <c r="O209" s="2"/>
      <c r="P209" s="2"/>
      <c r="Q209" s="2"/>
    </row>
    <row r="210" spans="1:17" x14ac:dyDescent="0.15">
      <c r="A210" s="2"/>
      <c r="B210" s="2"/>
      <c r="C210" s="2"/>
      <c r="D210" s="2"/>
      <c r="E210" s="2"/>
      <c r="F210" s="2"/>
      <c r="G210" s="2"/>
      <c r="H210" s="2"/>
      <c r="I210" s="2"/>
      <c r="J210" s="2"/>
      <c r="K210" s="2"/>
      <c r="L210" s="2"/>
      <c r="M210" s="2"/>
      <c r="N210" s="2"/>
      <c r="O210" s="2"/>
      <c r="P210" s="2"/>
      <c r="Q210" s="2"/>
    </row>
    <row r="211" spans="1:17" x14ac:dyDescent="0.15">
      <c r="A211" s="2"/>
      <c r="B211" s="2"/>
      <c r="C211" s="2"/>
      <c r="D211" s="2"/>
      <c r="E211" s="2"/>
      <c r="F211" s="2"/>
      <c r="G211" s="2"/>
      <c r="H211" s="2"/>
      <c r="I211" s="2"/>
      <c r="J211" s="2"/>
      <c r="K211" s="2"/>
      <c r="L211" s="2"/>
      <c r="M211" s="2"/>
      <c r="N211" s="2"/>
      <c r="O211" s="2"/>
      <c r="P211" s="2"/>
      <c r="Q211" s="2"/>
    </row>
    <row r="212" spans="1:17" x14ac:dyDescent="0.15">
      <c r="A212" s="2"/>
      <c r="B212" s="2"/>
      <c r="C212" s="2"/>
      <c r="D212" s="2"/>
      <c r="E212" s="2"/>
      <c r="F212" s="2"/>
      <c r="G212" s="2"/>
      <c r="H212" s="2"/>
      <c r="I212" s="2"/>
      <c r="J212" s="2"/>
      <c r="K212" s="2"/>
      <c r="L212" s="2"/>
      <c r="M212" s="2"/>
      <c r="N212" s="2"/>
      <c r="O212" s="2"/>
      <c r="P212" s="2"/>
      <c r="Q212" s="2"/>
    </row>
    <row r="213" spans="1:17" x14ac:dyDescent="0.15">
      <c r="A213" s="2"/>
      <c r="B213" s="2"/>
      <c r="C213" s="2"/>
      <c r="D213" s="2"/>
      <c r="E213" s="2"/>
      <c r="F213" s="2"/>
      <c r="G213" s="2"/>
      <c r="H213" s="2"/>
      <c r="I213" s="2"/>
      <c r="J213" s="2"/>
      <c r="K213" s="2"/>
      <c r="L213" s="2"/>
      <c r="M213" s="2"/>
      <c r="N213" s="2"/>
      <c r="O213" s="2"/>
      <c r="P213" s="2"/>
      <c r="Q213" s="2"/>
    </row>
    <row r="214" spans="1:17" x14ac:dyDescent="0.15">
      <c r="A214" s="2"/>
      <c r="B214" s="2"/>
      <c r="C214" s="2"/>
      <c r="D214" s="2"/>
      <c r="E214" s="2"/>
      <c r="F214" s="2"/>
      <c r="G214" s="2"/>
      <c r="H214" s="2"/>
      <c r="I214" s="2"/>
      <c r="J214" s="2"/>
      <c r="K214" s="2"/>
      <c r="L214" s="2"/>
      <c r="M214" s="2"/>
      <c r="N214" s="2"/>
      <c r="O214" s="2"/>
      <c r="P214" s="2"/>
      <c r="Q214" s="2"/>
    </row>
    <row r="215" spans="1:17" x14ac:dyDescent="0.15">
      <c r="A215" s="2"/>
      <c r="B215" s="2"/>
      <c r="C215" s="2"/>
      <c r="D215" s="2"/>
      <c r="E215" s="2"/>
      <c r="F215" s="2"/>
      <c r="G215" s="2"/>
      <c r="H215" s="2"/>
      <c r="I215" s="2"/>
      <c r="J215" s="2"/>
      <c r="K215" s="2"/>
      <c r="L215" s="2"/>
      <c r="M215" s="2"/>
      <c r="N215" s="2"/>
      <c r="O215" s="2"/>
      <c r="P215" s="2"/>
      <c r="Q215" s="2"/>
    </row>
    <row r="216" spans="1:17" x14ac:dyDescent="0.15">
      <c r="A216" s="2"/>
      <c r="B216" s="2"/>
      <c r="C216" s="2"/>
      <c r="D216" s="2"/>
      <c r="E216" s="2"/>
      <c r="F216" s="2"/>
      <c r="G216" s="2"/>
      <c r="H216" s="2"/>
      <c r="I216" s="2"/>
      <c r="J216" s="2"/>
      <c r="K216" s="2"/>
      <c r="L216" s="2"/>
      <c r="M216" s="2"/>
      <c r="N216" s="2"/>
      <c r="O216" s="2"/>
      <c r="P216" s="2"/>
      <c r="Q216" s="2"/>
    </row>
    <row r="217" spans="1:17" x14ac:dyDescent="0.15">
      <c r="A217" s="2"/>
      <c r="B217" s="2"/>
      <c r="C217" s="2"/>
      <c r="D217" s="2"/>
      <c r="E217" s="2"/>
      <c r="F217" s="2"/>
      <c r="G217" s="2"/>
      <c r="H217" s="2"/>
      <c r="I217" s="2"/>
      <c r="J217" s="2"/>
      <c r="K217" s="2"/>
      <c r="L217" s="2"/>
      <c r="M217" s="2"/>
      <c r="N217" s="2"/>
      <c r="O217" s="2"/>
      <c r="P217" s="2"/>
      <c r="Q217" s="2"/>
    </row>
    <row r="218" spans="1:17" x14ac:dyDescent="0.15">
      <c r="A218" s="2"/>
      <c r="B218" s="2"/>
      <c r="C218" s="2"/>
      <c r="D218" s="2"/>
      <c r="E218" s="2"/>
      <c r="F218" s="2"/>
      <c r="G218" s="2"/>
      <c r="H218" s="2"/>
      <c r="I218" s="2"/>
      <c r="J218" s="2"/>
      <c r="K218" s="2"/>
      <c r="L218" s="2"/>
      <c r="M218" s="2"/>
      <c r="N218" s="2"/>
      <c r="O218" s="2"/>
      <c r="P218" s="2"/>
      <c r="Q218" s="2"/>
    </row>
    <row r="219" spans="1:17" x14ac:dyDescent="0.15">
      <c r="A219" s="2"/>
      <c r="B219" s="2"/>
      <c r="C219" s="2"/>
      <c r="D219" s="2"/>
      <c r="E219" s="2"/>
      <c r="F219" s="2"/>
      <c r="G219" s="2"/>
      <c r="H219" s="2"/>
      <c r="I219" s="2"/>
      <c r="J219" s="2"/>
      <c r="K219" s="2"/>
      <c r="L219" s="2"/>
      <c r="M219" s="2"/>
      <c r="N219" s="2"/>
      <c r="O219" s="2"/>
      <c r="P219" s="2"/>
      <c r="Q219" s="2"/>
    </row>
    <row r="220" spans="1:17" x14ac:dyDescent="0.15">
      <c r="A220" s="2"/>
      <c r="B220" s="2"/>
      <c r="C220" s="2"/>
      <c r="D220" s="2"/>
      <c r="E220" s="2"/>
      <c r="F220" s="2"/>
      <c r="G220" s="2"/>
      <c r="H220" s="2"/>
      <c r="I220" s="2"/>
      <c r="J220" s="2"/>
      <c r="K220" s="2"/>
      <c r="L220" s="2"/>
      <c r="M220" s="2"/>
      <c r="N220" s="2"/>
      <c r="O220" s="2"/>
      <c r="P220" s="2"/>
      <c r="Q220" s="2"/>
    </row>
    <row r="221" spans="1:17" x14ac:dyDescent="0.15">
      <c r="A221" s="2"/>
      <c r="B221" s="2"/>
      <c r="C221" s="2"/>
      <c r="D221" s="2"/>
      <c r="E221" s="2"/>
      <c r="F221" s="2"/>
      <c r="G221" s="2"/>
      <c r="H221" s="2"/>
      <c r="I221" s="2"/>
      <c r="J221" s="2"/>
      <c r="K221" s="2"/>
      <c r="L221" s="2"/>
      <c r="M221" s="2"/>
      <c r="N221" s="2"/>
      <c r="O221" s="2"/>
      <c r="P221" s="2"/>
      <c r="Q221" s="2"/>
    </row>
    <row r="222" spans="1:17" x14ac:dyDescent="0.15">
      <c r="A222" s="2"/>
      <c r="B222" s="2"/>
      <c r="C222" s="2"/>
      <c r="D222" s="2"/>
      <c r="E222" s="2"/>
      <c r="F222" s="2"/>
      <c r="G222" s="2"/>
      <c r="H222" s="2"/>
      <c r="I222" s="2"/>
      <c r="J222" s="2"/>
      <c r="K222" s="2"/>
      <c r="L222" s="2"/>
      <c r="M222" s="2"/>
      <c r="N222" s="2"/>
      <c r="O222" s="2"/>
      <c r="P222" s="2"/>
      <c r="Q222" s="2"/>
    </row>
    <row r="223" spans="1:17" x14ac:dyDescent="0.15">
      <c r="A223" s="2"/>
      <c r="B223" s="2"/>
      <c r="C223" s="2"/>
      <c r="D223" s="2"/>
      <c r="E223" s="2"/>
      <c r="F223" s="2"/>
      <c r="G223" s="2"/>
      <c r="H223" s="2"/>
      <c r="I223" s="2"/>
      <c r="J223" s="2"/>
      <c r="K223" s="2"/>
      <c r="L223" s="2"/>
      <c r="M223" s="2"/>
      <c r="N223" s="2"/>
      <c r="O223" s="2"/>
      <c r="P223" s="2"/>
      <c r="Q223" s="2"/>
    </row>
    <row r="224" spans="1:17" x14ac:dyDescent="0.15">
      <c r="A224" s="2"/>
      <c r="B224" s="2"/>
      <c r="C224" s="2"/>
      <c r="D224" s="2"/>
      <c r="E224" s="2"/>
      <c r="F224" s="2"/>
      <c r="G224" s="2"/>
      <c r="H224" s="2"/>
      <c r="I224" s="2"/>
      <c r="J224" s="2"/>
      <c r="K224" s="2"/>
      <c r="L224" s="2"/>
      <c r="M224" s="2"/>
      <c r="N224" s="2"/>
      <c r="O224" s="2"/>
      <c r="P224" s="2"/>
      <c r="Q224" s="2"/>
    </row>
    <row r="225" spans="1:17" x14ac:dyDescent="0.15">
      <c r="A225" s="2"/>
      <c r="B225" s="2"/>
      <c r="C225" s="2"/>
      <c r="D225" s="2"/>
      <c r="E225" s="2"/>
      <c r="F225" s="2"/>
      <c r="G225" s="2"/>
      <c r="H225" s="2"/>
      <c r="I225" s="2"/>
      <c r="J225" s="2"/>
      <c r="K225" s="2"/>
      <c r="L225" s="2"/>
      <c r="M225" s="2"/>
      <c r="N225" s="2"/>
      <c r="O225" s="2"/>
      <c r="P225" s="2"/>
      <c r="Q225" s="2"/>
    </row>
    <row r="226" spans="1:17" x14ac:dyDescent="0.15">
      <c r="A226" s="2"/>
      <c r="B226" s="2"/>
      <c r="C226" s="2"/>
      <c r="D226" s="2"/>
      <c r="E226" s="2"/>
      <c r="F226" s="2"/>
      <c r="G226" s="2"/>
      <c r="H226" s="2"/>
      <c r="I226" s="2"/>
      <c r="J226" s="2"/>
      <c r="K226" s="2"/>
      <c r="L226" s="2"/>
      <c r="M226" s="2"/>
      <c r="N226" s="2"/>
      <c r="O226" s="2"/>
      <c r="P226" s="2"/>
      <c r="Q226" s="2"/>
    </row>
    <row r="227" spans="1:17" x14ac:dyDescent="0.15">
      <c r="A227" s="2"/>
      <c r="B227" s="2"/>
      <c r="C227" s="2"/>
      <c r="D227" s="2"/>
      <c r="E227" s="2"/>
      <c r="F227" s="2"/>
      <c r="G227" s="2"/>
      <c r="H227" s="2"/>
      <c r="I227" s="2"/>
      <c r="J227" s="2"/>
      <c r="K227" s="2"/>
      <c r="L227" s="2"/>
      <c r="M227" s="2"/>
      <c r="N227" s="2"/>
      <c r="O227" s="2"/>
      <c r="P227" s="2"/>
      <c r="Q227" s="2"/>
    </row>
    <row r="228" spans="1:17" x14ac:dyDescent="0.15">
      <c r="A228" s="2"/>
      <c r="B228" s="2"/>
      <c r="C228" s="2"/>
      <c r="D228" s="2"/>
      <c r="E228" s="2"/>
      <c r="F228" s="2"/>
      <c r="G228" s="2"/>
      <c r="H228" s="2"/>
      <c r="I228" s="2"/>
      <c r="J228" s="2"/>
      <c r="K228" s="2"/>
      <c r="L228" s="2"/>
      <c r="M228" s="2"/>
      <c r="N228" s="2"/>
      <c r="O228" s="2"/>
      <c r="P228" s="2"/>
      <c r="Q228" s="2"/>
    </row>
    <row r="229" spans="1:17" x14ac:dyDescent="0.15">
      <c r="A229" s="2"/>
      <c r="B229" s="2"/>
      <c r="C229" s="2"/>
      <c r="D229" s="2"/>
      <c r="E229" s="2"/>
      <c r="F229" s="2"/>
      <c r="G229" s="2"/>
      <c r="H229" s="2"/>
      <c r="I229" s="2"/>
      <c r="J229" s="2"/>
      <c r="K229" s="2"/>
      <c r="L229" s="2"/>
      <c r="M229" s="2"/>
      <c r="N229" s="2"/>
      <c r="O229" s="2"/>
      <c r="P229" s="2"/>
      <c r="Q229" s="2"/>
    </row>
    <row r="230" spans="1:17" x14ac:dyDescent="0.15">
      <c r="A230" s="2"/>
      <c r="B230" s="2"/>
      <c r="C230" s="2"/>
      <c r="D230" s="2"/>
      <c r="E230" s="2"/>
      <c r="F230" s="2"/>
      <c r="G230" s="2"/>
      <c r="H230" s="2"/>
      <c r="I230" s="2"/>
      <c r="J230" s="2"/>
      <c r="K230" s="2"/>
      <c r="L230" s="2"/>
      <c r="M230" s="2"/>
      <c r="N230" s="2"/>
      <c r="O230" s="2"/>
      <c r="P230" s="2"/>
      <c r="Q230" s="2"/>
    </row>
    <row r="231" spans="1:17" x14ac:dyDescent="0.15">
      <c r="A231" s="2"/>
      <c r="B231" s="2"/>
      <c r="C231" s="2"/>
      <c r="D231" s="2"/>
      <c r="E231" s="2"/>
      <c r="F231" s="2"/>
      <c r="G231" s="2"/>
      <c r="H231" s="2"/>
      <c r="I231" s="2"/>
      <c r="J231" s="2"/>
      <c r="K231" s="2"/>
      <c r="L231" s="2"/>
      <c r="M231" s="2"/>
      <c r="N231" s="2"/>
      <c r="O231" s="2"/>
      <c r="P231" s="2"/>
      <c r="Q231" s="2"/>
    </row>
    <row r="232" spans="1:17" x14ac:dyDescent="0.15">
      <c r="A232" s="2"/>
      <c r="B232" s="2"/>
      <c r="C232" s="2"/>
      <c r="D232" s="2"/>
      <c r="E232" s="2"/>
      <c r="F232" s="2"/>
      <c r="G232" s="2"/>
      <c r="H232" s="2"/>
      <c r="I232" s="2"/>
      <c r="J232" s="2"/>
      <c r="K232" s="2"/>
      <c r="L232" s="2"/>
      <c r="M232" s="2"/>
      <c r="N232" s="2"/>
      <c r="O232" s="2"/>
      <c r="P232" s="2"/>
      <c r="Q232" s="2"/>
    </row>
    <row r="233" spans="1:17" x14ac:dyDescent="0.15">
      <c r="A233" s="2"/>
      <c r="B233" s="2"/>
      <c r="C233" s="2"/>
      <c r="D233" s="2"/>
      <c r="E233" s="2"/>
      <c r="F233" s="2"/>
      <c r="G233" s="2"/>
      <c r="H233" s="2"/>
      <c r="I233" s="2"/>
      <c r="J233" s="2"/>
      <c r="K233" s="2"/>
      <c r="L233" s="2"/>
      <c r="M233" s="2"/>
      <c r="N233" s="2"/>
      <c r="O233" s="2"/>
      <c r="P233" s="2"/>
      <c r="Q233" s="2"/>
    </row>
    <row r="234" spans="1:17" x14ac:dyDescent="0.15">
      <c r="A234" s="2"/>
      <c r="B234" s="2"/>
      <c r="C234" s="2"/>
      <c r="D234" s="2"/>
      <c r="E234" s="2"/>
      <c r="F234" s="2"/>
      <c r="G234" s="2"/>
      <c r="H234" s="2"/>
      <c r="I234" s="2"/>
      <c r="J234" s="2"/>
      <c r="K234" s="2"/>
      <c r="L234" s="2"/>
      <c r="M234" s="2"/>
      <c r="N234" s="2"/>
      <c r="O234" s="2"/>
      <c r="P234" s="2"/>
      <c r="Q234" s="2"/>
    </row>
    <row r="235" spans="1:17" x14ac:dyDescent="0.15">
      <c r="A235" s="2"/>
      <c r="B235" s="2"/>
      <c r="C235" s="2"/>
      <c r="D235" s="2"/>
      <c r="E235" s="2"/>
      <c r="F235" s="2"/>
      <c r="G235" s="2"/>
      <c r="H235" s="2"/>
      <c r="I235" s="2"/>
      <c r="J235" s="2"/>
      <c r="K235" s="2"/>
      <c r="L235" s="2"/>
      <c r="M235" s="2"/>
      <c r="N235" s="2"/>
      <c r="O235" s="2"/>
      <c r="P235" s="2"/>
      <c r="Q235" s="2"/>
    </row>
    <row r="236" spans="1:17" x14ac:dyDescent="0.15">
      <c r="A236" s="2"/>
      <c r="B236" s="2"/>
      <c r="C236" s="2"/>
      <c r="D236" s="2"/>
      <c r="E236" s="2"/>
      <c r="F236" s="2"/>
      <c r="G236" s="2"/>
      <c r="H236" s="2"/>
      <c r="I236" s="2"/>
      <c r="J236" s="2"/>
      <c r="K236" s="2"/>
      <c r="L236" s="2"/>
      <c r="M236" s="2"/>
      <c r="N236" s="2"/>
      <c r="O236" s="2"/>
      <c r="P236" s="2"/>
      <c r="Q236" s="2"/>
    </row>
    <row r="237" spans="1:17" x14ac:dyDescent="0.15">
      <c r="A237" s="2"/>
      <c r="B237" s="2"/>
      <c r="C237" s="2"/>
      <c r="D237" s="2"/>
      <c r="E237" s="2"/>
      <c r="F237" s="2"/>
      <c r="G237" s="2"/>
      <c r="H237" s="2"/>
      <c r="I237" s="2"/>
      <c r="J237" s="2"/>
      <c r="K237" s="2"/>
      <c r="L237" s="2"/>
      <c r="M237" s="2"/>
      <c r="N237" s="2"/>
      <c r="O237" s="2"/>
      <c r="P237" s="2"/>
      <c r="Q237" s="2"/>
    </row>
    <row r="238" spans="1:17" x14ac:dyDescent="0.15">
      <c r="A238" s="2"/>
      <c r="B238" s="2"/>
      <c r="C238" s="2"/>
      <c r="D238" s="2"/>
      <c r="E238" s="2"/>
      <c r="F238" s="2"/>
      <c r="G238" s="2"/>
      <c r="H238" s="2"/>
      <c r="I238" s="2"/>
      <c r="J238" s="2"/>
      <c r="K238" s="2"/>
      <c r="L238" s="2"/>
      <c r="M238" s="2"/>
      <c r="N238" s="2"/>
      <c r="O238" s="2"/>
      <c r="P238" s="2"/>
      <c r="Q238" s="2"/>
    </row>
    <row r="239" spans="1:17" x14ac:dyDescent="0.15">
      <c r="A239" s="2"/>
      <c r="B239" s="2"/>
      <c r="C239" s="2"/>
      <c r="D239" s="2"/>
      <c r="E239" s="2"/>
      <c r="F239" s="2"/>
      <c r="G239" s="2"/>
      <c r="H239" s="2"/>
      <c r="I239" s="2"/>
      <c r="J239" s="2"/>
      <c r="K239" s="2"/>
      <c r="L239" s="2"/>
      <c r="M239" s="2"/>
      <c r="N239" s="2"/>
      <c r="O239" s="2"/>
      <c r="P239" s="2"/>
      <c r="Q239" s="2"/>
    </row>
    <row r="240" spans="1:17" x14ac:dyDescent="0.15">
      <c r="A240" s="2"/>
      <c r="B240" s="2"/>
      <c r="C240" s="2"/>
      <c r="D240" s="2"/>
      <c r="E240" s="2"/>
      <c r="F240" s="2"/>
      <c r="G240" s="2"/>
      <c r="H240" s="2"/>
      <c r="I240" s="2"/>
      <c r="J240" s="2"/>
      <c r="K240" s="2"/>
      <c r="L240" s="2"/>
      <c r="M240" s="2"/>
      <c r="N240" s="2"/>
      <c r="O240" s="2"/>
      <c r="P240" s="2"/>
      <c r="Q240" s="2"/>
    </row>
    <row r="241" spans="1:17" x14ac:dyDescent="0.15">
      <c r="A241" s="2"/>
      <c r="B241" s="2"/>
      <c r="C241" s="2"/>
      <c r="D241" s="2"/>
      <c r="E241" s="2"/>
      <c r="F241" s="2"/>
      <c r="G241" s="2"/>
      <c r="H241" s="2"/>
      <c r="I241" s="2"/>
      <c r="J241" s="2"/>
      <c r="K241" s="2"/>
      <c r="L241" s="2"/>
      <c r="M241" s="2"/>
      <c r="N241" s="2"/>
      <c r="O241" s="2"/>
      <c r="P241" s="2"/>
      <c r="Q241" s="2"/>
    </row>
    <row r="242" spans="1:17" x14ac:dyDescent="0.15">
      <c r="A242" s="2"/>
      <c r="B242" s="2"/>
      <c r="C242" s="2"/>
      <c r="D242" s="2"/>
      <c r="E242" s="2"/>
      <c r="F242" s="2"/>
      <c r="G242" s="2"/>
      <c r="H242" s="2"/>
      <c r="I242" s="2"/>
      <c r="J242" s="2"/>
      <c r="K242" s="2"/>
      <c r="L242" s="2"/>
      <c r="M242" s="2"/>
      <c r="N242" s="2"/>
      <c r="O242" s="2"/>
      <c r="P242" s="2"/>
      <c r="Q242" s="2"/>
    </row>
    <row r="243" spans="1:17" x14ac:dyDescent="0.15">
      <c r="A243" s="2"/>
      <c r="B243" s="2"/>
      <c r="C243" s="2"/>
      <c r="D243" s="2"/>
      <c r="E243" s="2"/>
      <c r="F243" s="2"/>
      <c r="G243" s="2"/>
      <c r="H243" s="2"/>
      <c r="I243" s="2"/>
      <c r="J243" s="2"/>
      <c r="K243" s="2"/>
      <c r="L243" s="2"/>
      <c r="M243" s="2"/>
      <c r="N243" s="2"/>
      <c r="O243" s="2"/>
      <c r="P243" s="2"/>
      <c r="Q243" s="2"/>
    </row>
    <row r="244" spans="1:17" x14ac:dyDescent="0.15">
      <c r="A244" s="2"/>
      <c r="B244" s="2"/>
      <c r="C244" s="2"/>
      <c r="D244" s="2"/>
      <c r="E244" s="2"/>
      <c r="F244" s="2"/>
      <c r="G244" s="2"/>
      <c r="H244" s="2"/>
      <c r="I244" s="2"/>
      <c r="J244" s="2"/>
      <c r="K244" s="2"/>
      <c r="L244" s="2"/>
      <c r="M244" s="2"/>
      <c r="N244" s="2"/>
      <c r="O244" s="2"/>
      <c r="P244" s="2"/>
      <c r="Q244" s="2"/>
    </row>
    <row r="245" spans="1:17" x14ac:dyDescent="0.15">
      <c r="A245" s="2"/>
      <c r="B245" s="2"/>
      <c r="C245" s="2"/>
      <c r="D245" s="2"/>
      <c r="E245" s="2"/>
      <c r="F245" s="2"/>
      <c r="G245" s="2"/>
      <c r="H245" s="2"/>
      <c r="I245" s="2"/>
      <c r="J245" s="2"/>
      <c r="K245" s="2"/>
      <c r="L245" s="2"/>
      <c r="M245" s="2"/>
      <c r="N245" s="2"/>
      <c r="O245" s="2"/>
      <c r="P245" s="2"/>
      <c r="Q245" s="2"/>
    </row>
    <row r="246" spans="1:17" x14ac:dyDescent="0.15">
      <c r="A246" s="2"/>
      <c r="B246" s="2"/>
      <c r="C246" s="2"/>
      <c r="D246" s="2"/>
      <c r="E246" s="2"/>
      <c r="F246" s="2"/>
      <c r="G246" s="2"/>
      <c r="H246" s="2"/>
      <c r="I246" s="2"/>
      <c r="J246" s="2"/>
      <c r="K246" s="2"/>
      <c r="L246" s="2"/>
      <c r="M246" s="2"/>
      <c r="N246" s="2"/>
      <c r="O246" s="2"/>
      <c r="P246" s="2"/>
      <c r="Q246" s="2"/>
    </row>
    <row r="247" spans="1:17" x14ac:dyDescent="0.15">
      <c r="A247" s="2"/>
      <c r="B247" s="2"/>
      <c r="C247" s="2"/>
      <c r="D247" s="2"/>
      <c r="E247" s="2"/>
      <c r="F247" s="2"/>
      <c r="G247" s="2"/>
      <c r="H247" s="2"/>
      <c r="I247" s="2"/>
      <c r="J247" s="2"/>
      <c r="K247" s="2"/>
      <c r="L247" s="2"/>
      <c r="M247" s="2"/>
      <c r="N247" s="2"/>
      <c r="O247" s="2"/>
      <c r="P247" s="2"/>
      <c r="Q247" s="2"/>
    </row>
    <row r="248" spans="1:17" x14ac:dyDescent="0.15">
      <c r="A248" s="2"/>
      <c r="B248" s="2"/>
      <c r="C248" s="2"/>
      <c r="D248" s="2"/>
      <c r="E248" s="2"/>
      <c r="F248" s="2"/>
      <c r="G248" s="2"/>
      <c r="H248" s="2"/>
      <c r="I248" s="2"/>
      <c r="J248" s="2"/>
      <c r="K248" s="2"/>
      <c r="L248" s="2"/>
      <c r="M248" s="2"/>
      <c r="N248" s="2"/>
      <c r="O248" s="2"/>
      <c r="P248" s="2"/>
      <c r="Q248" s="2"/>
    </row>
    <row r="249" spans="1:17" x14ac:dyDescent="0.15">
      <c r="A249" s="2"/>
      <c r="B249" s="2"/>
      <c r="C249" s="2"/>
      <c r="D249" s="2"/>
      <c r="E249" s="2"/>
      <c r="F249" s="2"/>
      <c r="G249" s="2"/>
      <c r="H249" s="2"/>
      <c r="I249" s="2"/>
      <c r="J249" s="2"/>
      <c r="K249" s="2"/>
      <c r="L249" s="2"/>
      <c r="M249" s="2"/>
      <c r="N249" s="2"/>
      <c r="O249" s="2"/>
      <c r="P249" s="2"/>
      <c r="Q249" s="2"/>
    </row>
    <row r="250" spans="1:17" x14ac:dyDescent="0.15">
      <c r="A250" s="2"/>
      <c r="B250" s="2"/>
      <c r="C250" s="2"/>
      <c r="D250" s="2"/>
      <c r="E250" s="2"/>
      <c r="F250" s="2"/>
      <c r="G250" s="2"/>
      <c r="H250" s="2"/>
      <c r="I250" s="2"/>
      <c r="J250" s="2"/>
      <c r="K250" s="2"/>
      <c r="L250" s="2"/>
      <c r="M250" s="2"/>
      <c r="N250" s="2"/>
      <c r="O250" s="2"/>
      <c r="P250" s="2"/>
      <c r="Q250" s="2"/>
    </row>
    <row r="251" spans="1:17" x14ac:dyDescent="0.15">
      <c r="A251" s="2"/>
      <c r="B251" s="2"/>
      <c r="C251" s="2"/>
      <c r="D251" s="2"/>
      <c r="E251" s="2"/>
      <c r="F251" s="2"/>
      <c r="G251" s="2"/>
      <c r="H251" s="2"/>
      <c r="I251" s="2"/>
      <c r="J251" s="2"/>
      <c r="K251" s="2"/>
      <c r="L251" s="2"/>
      <c r="M251" s="2"/>
      <c r="N251" s="2"/>
      <c r="O251" s="2"/>
      <c r="P251" s="2"/>
      <c r="Q251" s="2"/>
    </row>
    <row r="252" spans="1:17" x14ac:dyDescent="0.15">
      <c r="A252" s="2"/>
      <c r="B252" s="2"/>
      <c r="C252" s="2"/>
      <c r="D252" s="2"/>
      <c r="E252" s="2"/>
      <c r="F252" s="2"/>
      <c r="G252" s="2"/>
      <c r="H252" s="2"/>
      <c r="I252" s="2"/>
      <c r="J252" s="2"/>
      <c r="K252" s="2"/>
      <c r="L252" s="2"/>
      <c r="M252" s="2"/>
      <c r="N252" s="2"/>
      <c r="O252" s="2"/>
      <c r="P252" s="2"/>
      <c r="Q252" s="2"/>
    </row>
    <row r="253" spans="1:17" x14ac:dyDescent="0.15">
      <c r="A253" s="2"/>
      <c r="B253" s="2"/>
      <c r="C253" s="2"/>
      <c r="D253" s="2"/>
      <c r="E253" s="2"/>
      <c r="F253" s="2"/>
      <c r="G253" s="2"/>
      <c r="H253" s="2"/>
      <c r="I253" s="2"/>
      <c r="J253" s="2"/>
      <c r="K253" s="2"/>
      <c r="L253" s="2"/>
      <c r="M253" s="2"/>
      <c r="N253" s="2"/>
      <c r="O253" s="2"/>
      <c r="P253" s="2"/>
      <c r="Q253" s="2"/>
    </row>
    <row r="254" spans="1:17" x14ac:dyDescent="0.15">
      <c r="A254" s="2"/>
      <c r="B254" s="2"/>
      <c r="C254" s="2"/>
      <c r="D254" s="2"/>
      <c r="E254" s="2"/>
      <c r="F254" s="2"/>
      <c r="G254" s="2"/>
      <c r="H254" s="2"/>
      <c r="I254" s="2"/>
      <c r="J254" s="2"/>
      <c r="K254" s="2"/>
      <c r="L254" s="2"/>
      <c r="M254" s="2"/>
      <c r="N254" s="2"/>
      <c r="O254" s="2"/>
      <c r="P254" s="2"/>
      <c r="Q254" s="2"/>
    </row>
    <row r="255" spans="1:17" x14ac:dyDescent="0.15">
      <c r="A255" s="2"/>
      <c r="B255" s="2"/>
      <c r="C255" s="2"/>
      <c r="D255" s="2"/>
      <c r="E255" s="2"/>
      <c r="F255" s="2"/>
      <c r="G255" s="2"/>
      <c r="H255" s="2"/>
      <c r="I255" s="2"/>
      <c r="J255" s="2"/>
      <c r="K255" s="2"/>
      <c r="L255" s="2"/>
      <c r="M255" s="2"/>
      <c r="N255" s="2"/>
      <c r="O255" s="2"/>
      <c r="P255" s="2"/>
      <c r="Q255" s="2"/>
    </row>
    <row r="256" spans="1:17" x14ac:dyDescent="0.15">
      <c r="A256" s="2"/>
      <c r="B256" s="2"/>
      <c r="C256" s="2"/>
      <c r="D256" s="2"/>
      <c r="E256" s="2"/>
      <c r="F256" s="2"/>
      <c r="G256" s="2"/>
      <c r="H256" s="2"/>
      <c r="I256" s="2"/>
      <c r="J256" s="2"/>
      <c r="K256" s="2"/>
      <c r="L256" s="2"/>
      <c r="M256" s="2"/>
      <c r="N256" s="2"/>
      <c r="O256" s="2"/>
      <c r="P256" s="2"/>
      <c r="Q256" s="2"/>
    </row>
    <row r="257" spans="1:17" x14ac:dyDescent="0.15">
      <c r="A257" s="2"/>
      <c r="B257" s="2"/>
      <c r="C257" s="2"/>
      <c r="D257" s="2"/>
      <c r="E257" s="2"/>
      <c r="F257" s="2"/>
      <c r="G257" s="2"/>
      <c r="H257" s="2"/>
      <c r="I257" s="2"/>
      <c r="J257" s="2"/>
      <c r="K257" s="2"/>
      <c r="L257" s="2"/>
      <c r="M257" s="2"/>
      <c r="N257" s="2"/>
      <c r="O257" s="2"/>
      <c r="P257" s="2"/>
      <c r="Q257" s="2"/>
    </row>
    <row r="258" spans="1:17" x14ac:dyDescent="0.15">
      <c r="A258" s="2"/>
      <c r="B258" s="2"/>
      <c r="C258" s="2"/>
      <c r="D258" s="2"/>
      <c r="E258" s="2"/>
      <c r="F258" s="2"/>
      <c r="G258" s="2"/>
      <c r="H258" s="2"/>
      <c r="I258" s="2"/>
      <c r="J258" s="2"/>
      <c r="K258" s="2"/>
      <c r="L258" s="2"/>
      <c r="M258" s="2"/>
      <c r="N258" s="2"/>
      <c r="O258" s="2"/>
      <c r="P258" s="2"/>
      <c r="Q258" s="2"/>
    </row>
    <row r="259" spans="1:17" x14ac:dyDescent="0.15">
      <c r="A259" s="2"/>
      <c r="B259" s="2"/>
      <c r="C259" s="2"/>
      <c r="D259" s="2"/>
      <c r="E259" s="2"/>
      <c r="F259" s="2"/>
      <c r="G259" s="2"/>
      <c r="H259" s="2"/>
      <c r="I259" s="2"/>
      <c r="J259" s="2"/>
      <c r="K259" s="2"/>
      <c r="L259" s="2"/>
      <c r="M259" s="2"/>
      <c r="N259" s="2"/>
      <c r="O259" s="2"/>
      <c r="P259" s="2"/>
      <c r="Q259" s="2"/>
    </row>
    <row r="260" spans="1:17" x14ac:dyDescent="0.15">
      <c r="A260" s="2"/>
      <c r="B260" s="2"/>
      <c r="C260" s="2"/>
      <c r="D260" s="2"/>
      <c r="E260" s="2"/>
      <c r="F260" s="2"/>
      <c r="G260" s="2"/>
      <c r="H260" s="2"/>
      <c r="I260" s="2"/>
      <c r="J260" s="2"/>
      <c r="K260" s="2"/>
      <c r="L260" s="2"/>
      <c r="M260" s="2"/>
      <c r="N260" s="2"/>
      <c r="O260" s="2"/>
      <c r="P260" s="2"/>
      <c r="Q260" s="2"/>
    </row>
    <row r="261" spans="1:17" x14ac:dyDescent="0.15">
      <c r="A261" s="2"/>
      <c r="B261" s="2"/>
      <c r="C261" s="2"/>
      <c r="D261" s="2"/>
      <c r="E261" s="2"/>
      <c r="F261" s="2"/>
      <c r="G261" s="2"/>
      <c r="H261" s="2"/>
      <c r="I261" s="2"/>
      <c r="J261" s="2"/>
      <c r="K261" s="2"/>
      <c r="L261" s="2"/>
      <c r="M261" s="2"/>
      <c r="N261" s="2"/>
      <c r="O261" s="2"/>
      <c r="P261" s="2"/>
      <c r="Q261" s="2"/>
    </row>
    <row r="262" spans="1:17" x14ac:dyDescent="0.15">
      <c r="A262" s="2"/>
      <c r="B262" s="2"/>
      <c r="C262" s="2"/>
      <c r="D262" s="2"/>
      <c r="E262" s="2"/>
      <c r="F262" s="2"/>
      <c r="G262" s="2"/>
      <c r="H262" s="2"/>
      <c r="I262" s="2"/>
      <c r="J262" s="2"/>
      <c r="K262" s="2"/>
      <c r="L262" s="2"/>
      <c r="M262" s="2"/>
      <c r="N262" s="2"/>
      <c r="O262" s="2"/>
      <c r="P262" s="2"/>
      <c r="Q262" s="2"/>
    </row>
    <row r="263" spans="1:17" x14ac:dyDescent="0.15">
      <c r="A263" s="2"/>
      <c r="B263" s="2"/>
      <c r="C263" s="2"/>
      <c r="D263" s="2"/>
      <c r="E263" s="2"/>
      <c r="F263" s="2"/>
      <c r="G263" s="2"/>
      <c r="H263" s="2"/>
      <c r="I263" s="2"/>
      <c r="J263" s="2"/>
      <c r="K263" s="2"/>
      <c r="L263" s="2"/>
      <c r="M263" s="2"/>
      <c r="N263" s="2"/>
      <c r="O263" s="2"/>
      <c r="P263" s="2"/>
      <c r="Q263" s="2"/>
    </row>
    <row r="264" spans="1:17" x14ac:dyDescent="0.15">
      <c r="A264" s="2"/>
      <c r="B264" s="2"/>
      <c r="C264" s="2"/>
      <c r="D264" s="2"/>
      <c r="E264" s="2"/>
      <c r="F264" s="2"/>
      <c r="G264" s="2"/>
      <c r="H264" s="2"/>
      <c r="I264" s="2"/>
      <c r="J264" s="2"/>
      <c r="K264" s="2"/>
      <c r="L264" s="2"/>
      <c r="M264" s="2"/>
      <c r="N264" s="2"/>
      <c r="O264" s="2"/>
      <c r="P264" s="2"/>
      <c r="Q264" s="2"/>
    </row>
    <row r="265" spans="1:17" x14ac:dyDescent="0.15">
      <c r="A265" s="2"/>
      <c r="B265" s="2"/>
      <c r="C265" s="2"/>
      <c r="D265" s="2"/>
      <c r="E265" s="2"/>
      <c r="F265" s="2"/>
      <c r="G265" s="2"/>
      <c r="H265" s="2"/>
      <c r="I265" s="2"/>
      <c r="J265" s="2"/>
      <c r="K265" s="2"/>
      <c r="L265" s="2"/>
      <c r="M265" s="2"/>
      <c r="N265" s="2"/>
      <c r="O265" s="2"/>
      <c r="P265" s="2"/>
      <c r="Q265" s="2"/>
    </row>
    <row r="266" spans="1:17" x14ac:dyDescent="0.15">
      <c r="A266" s="2"/>
      <c r="B266" s="2"/>
      <c r="C266" s="2"/>
      <c r="D266" s="2"/>
      <c r="E266" s="2"/>
      <c r="F266" s="2"/>
      <c r="G266" s="2"/>
      <c r="H266" s="2"/>
      <c r="I266" s="2"/>
      <c r="J266" s="2"/>
      <c r="K266" s="2"/>
      <c r="L266" s="2"/>
      <c r="M266" s="2"/>
      <c r="N266" s="2"/>
      <c r="O266" s="2"/>
      <c r="P266" s="2"/>
      <c r="Q266" s="2"/>
    </row>
    <row r="267" spans="1:17" x14ac:dyDescent="0.15">
      <c r="A267" s="2"/>
      <c r="B267" s="2"/>
      <c r="C267" s="2"/>
      <c r="D267" s="2"/>
      <c r="E267" s="2"/>
      <c r="F267" s="2"/>
      <c r="G267" s="2"/>
      <c r="H267" s="2"/>
      <c r="I267" s="2"/>
      <c r="J267" s="2"/>
      <c r="K267" s="2"/>
      <c r="L267" s="2"/>
      <c r="M267" s="2"/>
      <c r="N267" s="2"/>
      <c r="O267" s="2"/>
      <c r="P267" s="2"/>
      <c r="Q267" s="2"/>
    </row>
    <row r="268" spans="1:17" x14ac:dyDescent="0.15">
      <c r="A268" s="2"/>
      <c r="B268" s="2"/>
      <c r="C268" s="2"/>
      <c r="D268" s="2"/>
      <c r="E268" s="2"/>
      <c r="F268" s="2"/>
      <c r="G268" s="2"/>
      <c r="H268" s="2"/>
      <c r="I268" s="2"/>
      <c r="J268" s="2"/>
      <c r="K268" s="2"/>
      <c r="L268" s="2"/>
      <c r="M268" s="2"/>
      <c r="N268" s="2"/>
      <c r="O268" s="2"/>
      <c r="P268" s="2"/>
      <c r="Q268" s="2"/>
    </row>
    <row r="269" spans="1:17" x14ac:dyDescent="0.15">
      <c r="A269" s="2"/>
      <c r="B269" s="2"/>
      <c r="C269" s="2"/>
      <c r="D269" s="2"/>
      <c r="E269" s="2"/>
      <c r="F269" s="2"/>
      <c r="G269" s="2"/>
      <c r="H269" s="2"/>
      <c r="I269" s="2"/>
      <c r="J269" s="2"/>
      <c r="K269" s="2"/>
      <c r="L269" s="2"/>
      <c r="M269" s="2"/>
      <c r="N269" s="2"/>
      <c r="O269" s="2"/>
      <c r="P269" s="2"/>
      <c r="Q269" s="2"/>
    </row>
    <row r="270" spans="1:17" x14ac:dyDescent="0.15">
      <c r="A270" s="2"/>
      <c r="B270" s="2"/>
      <c r="C270" s="2"/>
      <c r="D270" s="2"/>
      <c r="E270" s="2"/>
      <c r="F270" s="2"/>
      <c r="G270" s="2"/>
      <c r="H270" s="2"/>
      <c r="I270" s="2"/>
      <c r="J270" s="2"/>
      <c r="K270" s="2"/>
      <c r="L270" s="2"/>
      <c r="M270" s="2"/>
      <c r="N270" s="2"/>
      <c r="O270" s="2"/>
      <c r="P270" s="2"/>
      <c r="Q270" s="2"/>
    </row>
    <row r="271" spans="1:17" x14ac:dyDescent="0.15">
      <c r="A271" s="2"/>
      <c r="B271" s="2"/>
      <c r="C271" s="2"/>
      <c r="D271" s="2"/>
      <c r="E271" s="2"/>
      <c r="F271" s="2"/>
      <c r="G271" s="2"/>
      <c r="H271" s="2"/>
      <c r="I271" s="2"/>
      <c r="J271" s="2"/>
      <c r="K271" s="2"/>
      <c r="L271" s="2"/>
      <c r="M271" s="2"/>
      <c r="N271" s="2"/>
      <c r="O271" s="2"/>
      <c r="P271" s="2"/>
      <c r="Q271" s="2"/>
    </row>
    <row r="272" spans="1:17" x14ac:dyDescent="0.15">
      <c r="A272" s="2"/>
      <c r="B272" s="2"/>
      <c r="C272" s="2"/>
      <c r="D272" s="2"/>
      <c r="E272" s="2"/>
      <c r="F272" s="2"/>
      <c r="G272" s="2"/>
      <c r="H272" s="2"/>
      <c r="I272" s="2"/>
      <c r="J272" s="2"/>
      <c r="K272" s="2"/>
      <c r="L272" s="2"/>
      <c r="M272" s="2"/>
      <c r="N272" s="2"/>
      <c r="O272" s="2"/>
      <c r="P272" s="2"/>
      <c r="Q272" s="2"/>
    </row>
    <row r="273" spans="1:17" x14ac:dyDescent="0.15">
      <c r="A273" s="2"/>
      <c r="B273" s="2"/>
      <c r="C273" s="2"/>
      <c r="D273" s="2"/>
      <c r="E273" s="2"/>
      <c r="F273" s="2"/>
      <c r="G273" s="2"/>
      <c r="H273" s="2"/>
      <c r="I273" s="2"/>
      <c r="J273" s="2"/>
      <c r="K273" s="2"/>
      <c r="L273" s="2"/>
      <c r="M273" s="2"/>
      <c r="N273" s="2"/>
      <c r="O273" s="2"/>
      <c r="P273" s="2"/>
      <c r="Q273" s="2"/>
    </row>
    <row r="274" spans="1:17" x14ac:dyDescent="0.15">
      <c r="A274" s="2"/>
      <c r="B274" s="2"/>
      <c r="C274" s="2"/>
      <c r="D274" s="2"/>
      <c r="E274" s="2"/>
      <c r="F274" s="2"/>
      <c r="G274" s="2"/>
      <c r="H274" s="2"/>
      <c r="I274" s="2"/>
      <c r="J274" s="2"/>
      <c r="K274" s="2"/>
      <c r="L274" s="2"/>
      <c r="M274" s="2"/>
      <c r="N274" s="2"/>
      <c r="O274" s="2"/>
      <c r="P274" s="2"/>
      <c r="Q274" s="2"/>
    </row>
    <row r="275" spans="1:17" x14ac:dyDescent="0.15">
      <c r="A275" s="2"/>
      <c r="B275" s="2"/>
      <c r="C275" s="2"/>
      <c r="D275" s="2"/>
      <c r="E275" s="2"/>
      <c r="F275" s="2"/>
      <c r="G275" s="2"/>
      <c r="H275" s="2"/>
      <c r="I275" s="2"/>
      <c r="J275" s="2"/>
      <c r="K275" s="2"/>
      <c r="L275" s="2"/>
      <c r="M275" s="2"/>
      <c r="N275" s="2"/>
      <c r="O275" s="2"/>
      <c r="P275" s="2"/>
      <c r="Q275" s="2"/>
    </row>
    <row r="276" spans="1:17" x14ac:dyDescent="0.15">
      <c r="A276" s="2"/>
      <c r="B276" s="2"/>
      <c r="C276" s="2"/>
      <c r="D276" s="2"/>
      <c r="E276" s="2"/>
      <c r="F276" s="2"/>
      <c r="G276" s="2"/>
      <c r="H276" s="2"/>
      <c r="I276" s="2"/>
      <c r="J276" s="2"/>
      <c r="K276" s="2"/>
      <c r="L276" s="2"/>
      <c r="M276" s="2"/>
      <c r="N276" s="2"/>
      <c r="O276" s="2"/>
      <c r="P276" s="2"/>
      <c r="Q276" s="2"/>
    </row>
    <row r="277" spans="1:17" x14ac:dyDescent="0.15">
      <c r="A277" s="2"/>
      <c r="B277" s="2"/>
      <c r="C277" s="2"/>
      <c r="D277" s="2"/>
      <c r="E277" s="2"/>
      <c r="F277" s="2"/>
      <c r="G277" s="2"/>
      <c r="H277" s="2"/>
      <c r="I277" s="2"/>
      <c r="J277" s="2"/>
      <c r="K277" s="2"/>
      <c r="L277" s="2"/>
      <c r="M277" s="2"/>
      <c r="N277" s="2"/>
      <c r="O277" s="2"/>
      <c r="P277" s="2"/>
      <c r="Q277" s="2"/>
    </row>
    <row r="278" spans="1:17" x14ac:dyDescent="0.15">
      <c r="A278" s="2"/>
      <c r="B278" s="2"/>
      <c r="C278" s="2"/>
      <c r="D278" s="2"/>
      <c r="E278" s="2"/>
      <c r="F278" s="2"/>
      <c r="G278" s="2"/>
      <c r="H278" s="2"/>
      <c r="I278" s="2"/>
      <c r="J278" s="2"/>
      <c r="K278" s="2"/>
      <c r="L278" s="2"/>
      <c r="M278" s="2"/>
      <c r="N278" s="2"/>
      <c r="O278" s="2"/>
      <c r="P278" s="2"/>
      <c r="Q278" s="2"/>
    </row>
    <row r="279" spans="1:17" x14ac:dyDescent="0.15">
      <c r="A279" s="2"/>
      <c r="B279" s="2"/>
      <c r="C279" s="2"/>
      <c r="D279" s="2"/>
      <c r="E279" s="2"/>
      <c r="F279" s="2"/>
      <c r="G279" s="2"/>
      <c r="H279" s="2"/>
      <c r="I279" s="2"/>
      <c r="J279" s="2"/>
      <c r="K279" s="2"/>
      <c r="L279" s="2"/>
      <c r="M279" s="2"/>
      <c r="N279" s="2"/>
      <c r="O279" s="2"/>
      <c r="P279" s="2"/>
      <c r="Q279" s="2"/>
    </row>
    <row r="280" spans="1:17" x14ac:dyDescent="0.15">
      <c r="A280" s="2"/>
      <c r="B280" s="2"/>
      <c r="C280" s="2"/>
      <c r="D280" s="2"/>
      <c r="E280" s="2"/>
      <c r="F280" s="2"/>
      <c r="G280" s="2"/>
      <c r="H280" s="2"/>
      <c r="I280" s="2"/>
      <c r="J280" s="2"/>
      <c r="K280" s="2"/>
      <c r="L280" s="2"/>
      <c r="M280" s="2"/>
      <c r="N280" s="2"/>
      <c r="O280" s="2"/>
      <c r="P280" s="2"/>
      <c r="Q280" s="2"/>
    </row>
    <row r="281" spans="1:17" x14ac:dyDescent="0.15">
      <c r="A281" s="2"/>
      <c r="B281" s="2"/>
      <c r="C281" s="2"/>
      <c r="D281" s="2"/>
      <c r="E281" s="2"/>
      <c r="F281" s="2"/>
      <c r="G281" s="2"/>
      <c r="H281" s="2"/>
      <c r="I281" s="2"/>
      <c r="J281" s="2"/>
      <c r="K281" s="2"/>
      <c r="L281" s="2"/>
      <c r="M281" s="2"/>
      <c r="N281" s="2"/>
      <c r="O281" s="2"/>
      <c r="P281" s="2"/>
      <c r="Q281" s="2"/>
    </row>
  </sheetData>
  <mergeCells count="64">
    <mergeCell ref="A13:C15"/>
    <mergeCell ref="D13:D15"/>
    <mergeCell ref="B3:T4"/>
    <mergeCell ref="B16:C16"/>
    <mergeCell ref="E16:G16"/>
    <mergeCell ref="I16:K16"/>
    <mergeCell ref="M16:O16"/>
    <mergeCell ref="B17:C17"/>
    <mergeCell ref="E17:G17"/>
    <mergeCell ref="I17:K17"/>
    <mergeCell ref="M17:O17"/>
    <mergeCell ref="B18:C18"/>
    <mergeCell ref="E18:G18"/>
    <mergeCell ref="I18:K18"/>
    <mergeCell ref="M18:O18"/>
    <mergeCell ref="B19:C19"/>
    <mergeCell ref="E19:G19"/>
    <mergeCell ref="I19:K19"/>
    <mergeCell ref="M19:O19"/>
    <mergeCell ref="B20:C20"/>
    <mergeCell ref="E20:G20"/>
    <mergeCell ref="I20:K20"/>
    <mergeCell ref="M20:O20"/>
    <mergeCell ref="B23:C23"/>
    <mergeCell ref="E23:G23"/>
    <mergeCell ref="I23:K23"/>
    <mergeCell ref="M23:O23"/>
    <mergeCell ref="B22:C22"/>
    <mergeCell ref="B24:C24"/>
    <mergeCell ref="E24:G24"/>
    <mergeCell ref="I24:K24"/>
    <mergeCell ref="M24:O24"/>
    <mergeCell ref="A25:T25"/>
    <mergeCell ref="M21:O21"/>
    <mergeCell ref="Q21:S21"/>
    <mergeCell ref="E13:T13"/>
    <mergeCell ref="U13:U15"/>
    <mergeCell ref="Q14:S14"/>
    <mergeCell ref="Q15:S15"/>
    <mergeCell ref="Q16:S16"/>
    <mergeCell ref="Q17:S17"/>
    <mergeCell ref="Q18:S18"/>
    <mergeCell ref="E14:G14"/>
    <mergeCell ref="I14:K14"/>
    <mergeCell ref="M14:O14"/>
    <mergeCell ref="E15:G15"/>
    <mergeCell ref="I15:K15"/>
    <mergeCell ref="M15:O15"/>
    <mergeCell ref="B2:T2"/>
    <mergeCell ref="B27:T33"/>
    <mergeCell ref="B6:T8"/>
    <mergeCell ref="B9:T9"/>
    <mergeCell ref="B10:T10"/>
    <mergeCell ref="E22:G22"/>
    <mergeCell ref="I22:K22"/>
    <mergeCell ref="M22:O22"/>
    <mergeCell ref="Q22:S22"/>
    <mergeCell ref="Q23:S23"/>
    <mergeCell ref="Q24:S24"/>
    <mergeCell ref="Q19:S19"/>
    <mergeCell ref="Q20:S20"/>
    <mergeCell ref="B21:C21"/>
    <mergeCell ref="E21:G21"/>
    <mergeCell ref="I21:K21"/>
  </mergeCells>
  <phoneticPr fontId="1"/>
  <dataValidations count="1">
    <dataValidation type="list" allowBlank="1" showInputMessage="1" showErrorMessage="1" sqref="L16 P16 T16 H18:H20 L18:L19 P18:P20 T18 H22:H24 L22" xr:uid="{00000000-0002-0000-0F00-000000000000}">
      <formula1>"○"</formula1>
    </dataValidation>
  </dataValidations>
  <pageMargins left="0.7" right="0.7" top="0.75" bottom="0.75" header="0.3" footer="0.3"/>
  <pageSetup paperSize="9" scale="96"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U278"/>
  <sheetViews>
    <sheetView zoomScaleNormal="100" workbookViewId="0">
      <selection activeCell="AE23" sqref="AE23"/>
    </sheetView>
  </sheetViews>
  <sheetFormatPr defaultRowHeight="13.5" x14ac:dyDescent="0.15"/>
  <cols>
    <col min="1" max="1" width="3.625" customWidth="1"/>
    <col min="2" max="2" width="8.625" customWidth="1"/>
    <col min="3" max="3" width="6.625" customWidth="1"/>
    <col min="4" max="20" width="3.625" customWidth="1"/>
    <col min="21" max="21" width="8.625" customWidth="1"/>
  </cols>
  <sheetData>
    <row r="1" spans="1:21" x14ac:dyDescent="0.15">
      <c r="A1" s="1" t="s">
        <v>294</v>
      </c>
      <c r="B1" s="2"/>
      <c r="C1" s="2"/>
      <c r="D1" s="2"/>
      <c r="E1" s="2"/>
      <c r="F1" s="2"/>
      <c r="G1" s="2"/>
      <c r="H1" s="2"/>
      <c r="I1" s="2"/>
      <c r="J1" s="2"/>
      <c r="K1" s="2"/>
      <c r="L1" s="2"/>
      <c r="M1" s="2"/>
      <c r="N1" s="2"/>
      <c r="O1" s="2"/>
      <c r="P1" s="2"/>
      <c r="Q1" s="2"/>
    </row>
    <row r="2" spans="1:21" ht="18.95" customHeight="1" x14ac:dyDescent="0.15">
      <c r="A2" s="2"/>
      <c r="B2" s="235" t="s">
        <v>234</v>
      </c>
      <c r="C2" s="235"/>
      <c r="D2" s="235"/>
      <c r="E2" s="235"/>
      <c r="F2" s="235"/>
      <c r="G2" s="235"/>
      <c r="H2" s="235"/>
      <c r="I2" s="235"/>
      <c r="J2" s="235"/>
      <c r="K2" s="235"/>
      <c r="L2" s="235"/>
      <c r="M2" s="235"/>
      <c r="N2" s="235"/>
      <c r="O2" s="235"/>
      <c r="P2" s="235"/>
      <c r="Q2" s="235"/>
      <c r="R2" s="235"/>
      <c r="S2" s="235"/>
      <c r="T2" s="235"/>
    </row>
    <row r="3" spans="1:21" ht="15" customHeight="1" x14ac:dyDescent="0.15">
      <c r="A3" s="2"/>
      <c r="B3" s="910" t="s">
        <v>235</v>
      </c>
      <c r="C3" s="910"/>
      <c r="D3" s="910"/>
      <c r="E3" s="910"/>
      <c r="F3" s="910"/>
      <c r="G3" s="910"/>
      <c r="H3" s="910"/>
      <c r="I3" s="910"/>
      <c r="J3" s="910"/>
      <c r="K3" s="910"/>
      <c r="L3" s="910"/>
      <c r="M3" s="910"/>
      <c r="N3" s="910"/>
      <c r="O3" s="910"/>
      <c r="P3" s="910"/>
      <c r="Q3" s="910"/>
      <c r="R3" s="910"/>
      <c r="S3" s="910"/>
      <c r="T3" s="910"/>
    </row>
    <row r="4" spans="1:21" ht="20.100000000000001" customHeight="1" x14ac:dyDescent="0.15">
      <c r="A4" s="2"/>
      <c r="B4" s="910"/>
      <c r="C4" s="910"/>
      <c r="D4" s="910"/>
      <c r="E4" s="910"/>
      <c r="F4" s="910"/>
      <c r="G4" s="910"/>
      <c r="H4" s="910"/>
      <c r="I4" s="910"/>
      <c r="J4" s="910"/>
      <c r="K4" s="910"/>
      <c r="L4" s="910"/>
      <c r="M4" s="910"/>
      <c r="N4" s="910"/>
      <c r="O4" s="910"/>
      <c r="P4" s="910"/>
      <c r="Q4" s="910"/>
      <c r="R4" s="910"/>
      <c r="S4" s="910"/>
      <c r="T4" s="910"/>
    </row>
    <row r="5" spans="1:21" ht="18" customHeight="1" thickBot="1" x14ac:dyDescent="0.2">
      <c r="A5" s="2"/>
      <c r="B5" s="2"/>
      <c r="C5" s="2"/>
      <c r="D5" s="2"/>
      <c r="E5" s="2"/>
      <c r="F5" s="2"/>
      <c r="G5" s="2"/>
      <c r="H5" s="2"/>
      <c r="I5" s="2"/>
      <c r="J5" s="2"/>
      <c r="K5" s="2"/>
      <c r="L5" s="2"/>
      <c r="M5" s="2"/>
      <c r="N5" s="2"/>
      <c r="O5" s="2"/>
      <c r="P5" s="2"/>
      <c r="Q5" s="2"/>
    </row>
    <row r="6" spans="1:21" ht="18" customHeight="1" x14ac:dyDescent="0.15">
      <c r="A6" s="2"/>
      <c r="B6" s="667" t="s">
        <v>9</v>
      </c>
      <c r="C6" s="668"/>
      <c r="D6" s="668"/>
      <c r="E6" s="668"/>
      <c r="F6" s="668"/>
      <c r="G6" s="668"/>
      <c r="H6" s="668"/>
      <c r="I6" s="668"/>
      <c r="J6" s="668"/>
      <c r="K6" s="668"/>
      <c r="L6" s="668"/>
      <c r="M6" s="668"/>
      <c r="N6" s="668"/>
      <c r="O6" s="668"/>
      <c r="P6" s="668"/>
      <c r="Q6" s="668"/>
      <c r="R6" s="668"/>
      <c r="S6" s="668"/>
      <c r="T6" s="669"/>
    </row>
    <row r="7" spans="1:21" ht="18" customHeight="1" x14ac:dyDescent="0.15">
      <c r="A7" s="2"/>
      <c r="B7" s="670"/>
      <c r="C7" s="671"/>
      <c r="D7" s="671"/>
      <c r="E7" s="671"/>
      <c r="F7" s="671"/>
      <c r="G7" s="671"/>
      <c r="H7" s="671"/>
      <c r="I7" s="671"/>
      <c r="J7" s="671"/>
      <c r="K7" s="671"/>
      <c r="L7" s="671"/>
      <c r="M7" s="671"/>
      <c r="N7" s="671"/>
      <c r="O7" s="671"/>
      <c r="P7" s="671"/>
      <c r="Q7" s="671"/>
      <c r="R7" s="671"/>
      <c r="S7" s="671"/>
      <c r="T7" s="672"/>
    </row>
    <row r="8" spans="1:21" ht="18" customHeight="1" thickBot="1" x14ac:dyDescent="0.2">
      <c r="A8" s="2"/>
      <c r="B8" s="673"/>
      <c r="C8" s="674"/>
      <c r="D8" s="674"/>
      <c r="E8" s="674"/>
      <c r="F8" s="674"/>
      <c r="G8" s="674"/>
      <c r="H8" s="674"/>
      <c r="I8" s="674"/>
      <c r="J8" s="674"/>
      <c r="K8" s="674"/>
      <c r="L8" s="674"/>
      <c r="M8" s="674"/>
      <c r="N8" s="674"/>
      <c r="O8" s="674"/>
      <c r="P8" s="674"/>
      <c r="Q8" s="674"/>
      <c r="R8" s="674"/>
      <c r="S8" s="674"/>
      <c r="T8" s="675"/>
    </row>
    <row r="9" spans="1:21" ht="18" customHeight="1" thickBot="1" x14ac:dyDescent="0.2">
      <c r="A9" s="2"/>
      <c r="B9" s="676" t="s">
        <v>19</v>
      </c>
      <c r="C9" s="677"/>
      <c r="D9" s="677"/>
      <c r="E9" s="677"/>
      <c r="F9" s="677"/>
      <c r="G9" s="677"/>
      <c r="H9" s="677"/>
      <c r="I9" s="677"/>
      <c r="J9" s="677"/>
      <c r="K9" s="677"/>
      <c r="L9" s="677"/>
      <c r="M9" s="677"/>
      <c r="N9" s="677"/>
      <c r="O9" s="677"/>
      <c r="P9" s="677"/>
      <c r="Q9" s="677"/>
      <c r="R9" s="677"/>
      <c r="S9" s="677"/>
      <c r="T9" s="678"/>
    </row>
    <row r="10" spans="1:21" ht="18" customHeight="1" thickBot="1" x14ac:dyDescent="0.2">
      <c r="A10" s="2"/>
      <c r="B10" s="676" t="s">
        <v>10</v>
      </c>
      <c r="C10" s="677"/>
      <c r="D10" s="677"/>
      <c r="E10" s="677"/>
      <c r="F10" s="677"/>
      <c r="G10" s="677"/>
      <c r="H10" s="677"/>
      <c r="I10" s="677"/>
      <c r="J10" s="677"/>
      <c r="K10" s="677"/>
      <c r="L10" s="677"/>
      <c r="M10" s="677"/>
      <c r="N10" s="677"/>
      <c r="O10" s="677"/>
      <c r="P10" s="677"/>
      <c r="Q10" s="677"/>
      <c r="R10" s="677"/>
      <c r="S10" s="677"/>
      <c r="T10" s="678"/>
    </row>
    <row r="11" spans="1:21" x14ac:dyDescent="0.15">
      <c r="A11" s="2"/>
      <c r="B11" s="1"/>
      <c r="C11" s="2"/>
      <c r="D11" s="2"/>
      <c r="E11" s="2"/>
      <c r="F11" s="2"/>
      <c r="G11" s="2"/>
      <c r="H11" s="2"/>
      <c r="I11" s="2"/>
      <c r="J11" s="2"/>
      <c r="K11" s="2"/>
      <c r="L11" s="2"/>
      <c r="M11" s="2"/>
      <c r="N11" s="2"/>
      <c r="O11" s="2"/>
      <c r="P11" s="2"/>
      <c r="Q11" s="2"/>
    </row>
    <row r="12" spans="1:21" ht="17.25" customHeight="1" thickBot="1" x14ac:dyDescent="0.2">
      <c r="A12" s="2"/>
      <c r="B12" s="2"/>
      <c r="C12" s="2"/>
      <c r="D12" s="2"/>
      <c r="E12" s="2"/>
      <c r="F12" s="2"/>
      <c r="G12" s="2"/>
      <c r="H12" s="2"/>
      <c r="I12" s="2"/>
      <c r="J12" s="2"/>
      <c r="K12" s="2"/>
      <c r="L12" s="2"/>
      <c r="M12" s="2"/>
      <c r="N12" s="2"/>
      <c r="O12" s="2"/>
      <c r="P12" s="2"/>
      <c r="Q12" s="2"/>
    </row>
    <row r="13" spans="1:21" ht="15" customHeight="1" x14ac:dyDescent="0.15">
      <c r="A13" s="403" t="s">
        <v>316</v>
      </c>
      <c r="B13" s="404"/>
      <c r="C13" s="405"/>
      <c r="D13" s="710" t="s">
        <v>182</v>
      </c>
      <c r="E13" s="716" t="s">
        <v>183</v>
      </c>
      <c r="F13" s="716"/>
      <c r="G13" s="716"/>
      <c r="H13" s="716"/>
      <c r="I13" s="716"/>
      <c r="J13" s="716"/>
      <c r="K13" s="716"/>
      <c r="L13" s="716"/>
      <c r="M13" s="716"/>
      <c r="N13" s="716"/>
      <c r="O13" s="716"/>
      <c r="P13" s="716"/>
      <c r="Q13" s="716"/>
      <c r="R13" s="716"/>
      <c r="S13" s="716"/>
      <c r="T13" s="716"/>
      <c r="U13" s="638" t="s">
        <v>120</v>
      </c>
    </row>
    <row r="14" spans="1:21" ht="15" customHeight="1" x14ac:dyDescent="0.15">
      <c r="A14" s="406"/>
      <c r="B14" s="407"/>
      <c r="C14" s="408"/>
      <c r="D14" s="711"/>
      <c r="E14" s="713" t="s">
        <v>236</v>
      </c>
      <c r="F14" s="714"/>
      <c r="G14" s="715"/>
      <c r="H14" s="106" t="s">
        <v>237</v>
      </c>
      <c r="I14" s="713" t="s">
        <v>238</v>
      </c>
      <c r="J14" s="714"/>
      <c r="K14" s="715"/>
      <c r="L14" s="106" t="s">
        <v>237</v>
      </c>
      <c r="M14" s="713" t="s">
        <v>239</v>
      </c>
      <c r="N14" s="714"/>
      <c r="O14" s="715"/>
      <c r="P14" s="106" t="s">
        <v>237</v>
      </c>
      <c r="Q14" s="713" t="s">
        <v>240</v>
      </c>
      <c r="R14" s="714"/>
      <c r="S14" s="715"/>
      <c r="T14" s="106" t="s">
        <v>237</v>
      </c>
      <c r="U14" s="639"/>
    </row>
    <row r="15" spans="1:21" ht="15" customHeight="1" thickBot="1" x14ac:dyDescent="0.2">
      <c r="A15" s="590"/>
      <c r="B15" s="591"/>
      <c r="C15" s="592"/>
      <c r="D15" s="712"/>
      <c r="E15" s="641" t="s">
        <v>241</v>
      </c>
      <c r="F15" s="642"/>
      <c r="G15" s="643"/>
      <c r="H15" s="121" t="s">
        <v>242</v>
      </c>
      <c r="I15" s="641" t="s">
        <v>243</v>
      </c>
      <c r="J15" s="642"/>
      <c r="K15" s="643"/>
      <c r="L15" s="121" t="s">
        <v>242</v>
      </c>
      <c r="M15" s="641" t="s">
        <v>244</v>
      </c>
      <c r="N15" s="642"/>
      <c r="O15" s="643"/>
      <c r="P15" s="121" t="s">
        <v>242</v>
      </c>
      <c r="Q15" s="641" t="s">
        <v>245</v>
      </c>
      <c r="R15" s="642"/>
      <c r="S15" s="643"/>
      <c r="T15" s="121" t="s">
        <v>242</v>
      </c>
      <c r="U15" s="640"/>
    </row>
    <row r="16" spans="1:21" ht="35.1" customHeight="1" x14ac:dyDescent="0.15">
      <c r="A16" s="108" t="s">
        <v>246</v>
      </c>
      <c r="B16" s="716" t="s">
        <v>195</v>
      </c>
      <c r="C16" s="716"/>
      <c r="D16" s="136">
        <v>4</v>
      </c>
      <c r="E16" s="716" t="s">
        <v>247</v>
      </c>
      <c r="F16" s="716"/>
      <c r="G16" s="716"/>
      <c r="H16" s="140"/>
      <c r="I16" s="716" t="s">
        <v>248</v>
      </c>
      <c r="J16" s="716"/>
      <c r="K16" s="716"/>
      <c r="L16" s="140"/>
      <c r="M16" s="716" t="s">
        <v>249</v>
      </c>
      <c r="N16" s="716"/>
      <c r="O16" s="716"/>
      <c r="P16" s="140"/>
      <c r="Q16" s="925" t="s">
        <v>250</v>
      </c>
      <c r="R16" s="926"/>
      <c r="S16" s="927"/>
      <c r="T16" s="140"/>
      <c r="U16" s="141">
        <f>IF(AND(H16="",L16="",P16="",T16=""),0,IF(H16="○",D16*1,IF(L16="○",D16*2,IF(P16="○",D16*3,D16*5))))</f>
        <v>0</v>
      </c>
    </row>
    <row r="17" spans="1:21" ht="35.1" customHeight="1" x14ac:dyDescent="0.15">
      <c r="A17" s="112" t="s">
        <v>251</v>
      </c>
      <c r="B17" s="646" t="s">
        <v>203</v>
      </c>
      <c r="C17" s="646"/>
      <c r="D17" s="135">
        <v>1</v>
      </c>
      <c r="E17" s="928" t="s">
        <v>252</v>
      </c>
      <c r="F17" s="929"/>
      <c r="G17" s="930"/>
      <c r="H17" s="120"/>
      <c r="I17" s="931" t="s">
        <v>253</v>
      </c>
      <c r="J17" s="913"/>
      <c r="K17" s="912"/>
      <c r="L17" s="120"/>
      <c r="M17" s="646" t="s">
        <v>206</v>
      </c>
      <c r="N17" s="646"/>
      <c r="O17" s="646"/>
      <c r="P17" s="120"/>
      <c r="Q17" s="928" t="s">
        <v>254</v>
      </c>
      <c r="R17" s="932"/>
      <c r="S17" s="933"/>
      <c r="T17" s="120"/>
      <c r="U17" s="119">
        <f t="shared" ref="U17:U21" si="0">IF(AND(H17="",L17="",P17="",T17=""),0,IF(H17="○",D17*1,IF(L17="○",D17*2,IF(P17="○",D17*3,D17*5))))</f>
        <v>0</v>
      </c>
    </row>
    <row r="18" spans="1:21" ht="35.1" customHeight="1" x14ac:dyDescent="0.15">
      <c r="A18" s="112" t="s">
        <v>255</v>
      </c>
      <c r="B18" s="646" t="s">
        <v>209</v>
      </c>
      <c r="C18" s="646"/>
      <c r="D18" s="135">
        <v>1</v>
      </c>
      <c r="E18" s="646" t="s">
        <v>256</v>
      </c>
      <c r="F18" s="646"/>
      <c r="G18" s="646"/>
      <c r="H18" s="120"/>
      <c r="I18" s="646" t="s">
        <v>211</v>
      </c>
      <c r="J18" s="646"/>
      <c r="K18" s="646"/>
      <c r="L18" s="120"/>
      <c r="M18" s="646" t="s">
        <v>212</v>
      </c>
      <c r="N18" s="646"/>
      <c r="O18" s="646"/>
      <c r="P18" s="120"/>
      <c r="Q18" s="648"/>
      <c r="R18" s="648"/>
      <c r="S18" s="648"/>
      <c r="T18" s="118"/>
      <c r="U18" s="119">
        <f t="shared" si="0"/>
        <v>0</v>
      </c>
    </row>
    <row r="19" spans="1:21" ht="35.1" customHeight="1" x14ac:dyDescent="0.15">
      <c r="A19" s="112" t="s">
        <v>257</v>
      </c>
      <c r="B19" s="646" t="s">
        <v>214</v>
      </c>
      <c r="C19" s="646"/>
      <c r="D19" s="135">
        <v>1</v>
      </c>
      <c r="E19" s="911" t="s">
        <v>215</v>
      </c>
      <c r="F19" s="913"/>
      <c r="G19" s="912"/>
      <c r="H19" s="120"/>
      <c r="I19" s="914"/>
      <c r="J19" s="915"/>
      <c r="K19" s="916"/>
      <c r="L19" s="118"/>
      <c r="M19" s="911" t="s">
        <v>216</v>
      </c>
      <c r="N19" s="913"/>
      <c r="O19" s="912"/>
      <c r="P19" s="120"/>
      <c r="Q19" s="648"/>
      <c r="R19" s="648"/>
      <c r="S19" s="648"/>
      <c r="T19" s="114"/>
      <c r="U19" s="119">
        <f t="shared" si="0"/>
        <v>0</v>
      </c>
    </row>
    <row r="20" spans="1:21" ht="35.1" customHeight="1" x14ac:dyDescent="0.15">
      <c r="A20" s="112" t="s">
        <v>258</v>
      </c>
      <c r="B20" s="911" t="s">
        <v>221</v>
      </c>
      <c r="C20" s="912"/>
      <c r="D20" s="135">
        <v>1</v>
      </c>
      <c r="E20" s="911" t="s">
        <v>222</v>
      </c>
      <c r="F20" s="913"/>
      <c r="G20" s="912"/>
      <c r="H20" s="120"/>
      <c r="I20" s="911" t="s">
        <v>223</v>
      </c>
      <c r="J20" s="913"/>
      <c r="K20" s="912"/>
      <c r="L20" s="120"/>
      <c r="M20" s="914"/>
      <c r="N20" s="915"/>
      <c r="O20" s="916"/>
      <c r="P20" s="118"/>
      <c r="Q20" s="914"/>
      <c r="R20" s="915"/>
      <c r="S20" s="916"/>
      <c r="T20" s="116"/>
      <c r="U20" s="119">
        <f t="shared" si="0"/>
        <v>0</v>
      </c>
    </row>
    <row r="21" spans="1:21" ht="35.1" customHeight="1" thickBot="1" x14ac:dyDescent="0.2">
      <c r="A21" s="123" t="s">
        <v>259</v>
      </c>
      <c r="B21" s="917" t="s">
        <v>227</v>
      </c>
      <c r="C21" s="918"/>
      <c r="D21" s="137">
        <v>2</v>
      </c>
      <c r="E21" s="919" t="s">
        <v>225</v>
      </c>
      <c r="F21" s="920"/>
      <c r="G21" s="921"/>
      <c r="H21" s="142"/>
      <c r="I21" s="922"/>
      <c r="J21" s="923"/>
      <c r="K21" s="924"/>
      <c r="L21" s="124"/>
      <c r="M21" s="922"/>
      <c r="N21" s="923"/>
      <c r="O21" s="924"/>
      <c r="P21" s="124"/>
      <c r="Q21" s="922"/>
      <c r="R21" s="923"/>
      <c r="S21" s="924"/>
      <c r="T21" s="125"/>
      <c r="U21" s="126">
        <f t="shared" si="0"/>
        <v>0</v>
      </c>
    </row>
    <row r="22" spans="1:21" ht="18.75" customHeight="1" thickBot="1" x14ac:dyDescent="0.2">
      <c r="A22" s="906" t="s">
        <v>260</v>
      </c>
      <c r="B22" s="907"/>
      <c r="C22" s="907"/>
      <c r="D22" s="907"/>
      <c r="E22" s="907"/>
      <c r="F22" s="907"/>
      <c r="G22" s="907"/>
      <c r="H22" s="907"/>
      <c r="I22" s="907"/>
      <c r="J22" s="907"/>
      <c r="K22" s="907"/>
      <c r="L22" s="907"/>
      <c r="M22" s="907"/>
      <c r="N22" s="907"/>
      <c r="O22" s="907"/>
      <c r="P22" s="907"/>
      <c r="Q22" s="907"/>
      <c r="R22" s="907"/>
      <c r="S22" s="907"/>
      <c r="T22" s="907"/>
      <c r="U22" s="122">
        <f>SUM(U16:U21)</f>
        <v>0</v>
      </c>
    </row>
    <row r="23" spans="1:21" ht="34.5" customHeight="1" x14ac:dyDescent="0.15">
      <c r="A23" s="34"/>
      <c r="B23" s="34"/>
      <c r="C23" s="34"/>
      <c r="D23" s="34"/>
      <c r="E23" s="34"/>
      <c r="F23" s="34"/>
      <c r="G23" s="34"/>
      <c r="H23" s="34"/>
      <c r="I23" s="34"/>
      <c r="J23" s="34"/>
      <c r="K23" s="34"/>
      <c r="L23" s="34"/>
      <c r="M23" s="34"/>
      <c r="N23" s="34"/>
      <c r="O23" s="34"/>
      <c r="P23" s="34"/>
      <c r="Q23" s="34"/>
      <c r="R23" s="34"/>
      <c r="S23" s="34"/>
      <c r="T23" s="34"/>
      <c r="U23" s="35"/>
    </row>
    <row r="24" spans="1:21" ht="35.1" customHeight="1" x14ac:dyDescent="0.15">
      <c r="A24" s="36"/>
      <c r="B24" s="898" t="s">
        <v>261</v>
      </c>
      <c r="C24" s="898"/>
      <c r="D24" s="898"/>
      <c r="E24" s="898"/>
      <c r="F24" s="898"/>
      <c r="G24" s="898"/>
      <c r="H24" s="898"/>
      <c r="I24" s="898"/>
      <c r="J24" s="898"/>
      <c r="K24" s="898"/>
      <c r="L24" s="898"/>
      <c r="M24" s="898"/>
      <c r="N24" s="898"/>
      <c r="O24" s="898"/>
      <c r="P24" s="898"/>
      <c r="Q24" s="898"/>
      <c r="R24" s="898"/>
      <c r="S24" s="898"/>
      <c r="T24" s="898"/>
      <c r="U24" s="2"/>
    </row>
    <row r="25" spans="1:21" ht="27.75" customHeight="1" x14ac:dyDescent="0.15">
      <c r="A25" s="38"/>
      <c r="B25" s="898"/>
      <c r="C25" s="898"/>
      <c r="D25" s="898"/>
      <c r="E25" s="898"/>
      <c r="F25" s="898"/>
      <c r="G25" s="898"/>
      <c r="H25" s="898"/>
      <c r="I25" s="898"/>
      <c r="J25" s="898"/>
      <c r="K25" s="898"/>
      <c r="L25" s="898"/>
      <c r="M25" s="898"/>
      <c r="N25" s="898"/>
      <c r="O25" s="898"/>
      <c r="P25" s="898"/>
      <c r="Q25" s="898"/>
      <c r="R25" s="898"/>
      <c r="S25" s="898"/>
      <c r="T25" s="898"/>
      <c r="U25" s="2"/>
    </row>
    <row r="26" spans="1:21" ht="13.5" customHeight="1" x14ac:dyDescent="0.15">
      <c r="A26" s="2"/>
      <c r="B26" s="41"/>
      <c r="C26" s="41"/>
      <c r="D26" s="41"/>
      <c r="E26" s="41"/>
      <c r="F26" s="41"/>
      <c r="G26" s="41"/>
      <c r="H26" s="41"/>
      <c r="I26" s="41"/>
      <c r="J26" s="41"/>
      <c r="K26" s="41"/>
      <c r="L26" s="41"/>
      <c r="M26" s="41"/>
      <c r="N26" s="41"/>
      <c r="O26" s="41"/>
      <c r="P26" s="41"/>
      <c r="Q26" s="41"/>
      <c r="R26" s="41"/>
      <c r="S26" s="41"/>
      <c r="T26" s="41"/>
      <c r="U26" s="2"/>
    </row>
    <row r="27" spans="1:21" x14ac:dyDescent="0.15">
      <c r="A27" s="2"/>
      <c r="B27" s="41"/>
      <c r="C27" s="41"/>
      <c r="D27" s="41"/>
      <c r="E27" s="41"/>
      <c r="F27" s="41"/>
      <c r="G27" s="41"/>
      <c r="H27" s="41"/>
      <c r="I27" s="41"/>
      <c r="J27" s="41"/>
      <c r="K27" s="41"/>
      <c r="L27" s="41"/>
      <c r="M27" s="41"/>
      <c r="N27" s="41"/>
      <c r="O27" s="41"/>
      <c r="P27" s="41"/>
      <c r="Q27" s="41"/>
      <c r="R27" s="41"/>
      <c r="S27" s="41"/>
      <c r="T27" s="41"/>
      <c r="U27" s="2"/>
    </row>
    <row r="28" spans="1:21" x14ac:dyDescent="0.15">
      <c r="A28" s="2"/>
      <c r="B28" s="41"/>
      <c r="C28" s="41"/>
      <c r="D28" s="41"/>
      <c r="E28" s="41"/>
      <c r="F28" s="41"/>
      <c r="G28" s="41"/>
      <c r="H28" s="41"/>
      <c r="I28" s="41"/>
      <c r="J28" s="41"/>
      <c r="K28" s="41"/>
      <c r="L28" s="41"/>
      <c r="M28" s="41"/>
      <c r="N28" s="41"/>
      <c r="O28" s="41"/>
      <c r="P28" s="41"/>
      <c r="Q28" s="41"/>
      <c r="R28" s="41"/>
      <c r="S28" s="41"/>
      <c r="T28" s="41"/>
      <c r="U28" s="2"/>
    </row>
    <row r="29" spans="1:21" x14ac:dyDescent="0.15">
      <c r="A29" s="2"/>
      <c r="B29" s="41"/>
      <c r="C29" s="41"/>
      <c r="D29" s="41"/>
      <c r="E29" s="41"/>
      <c r="F29" s="41"/>
      <c r="G29" s="41"/>
      <c r="H29" s="41"/>
      <c r="I29" s="41"/>
      <c r="J29" s="41"/>
      <c r="K29" s="41"/>
      <c r="L29" s="41"/>
      <c r="M29" s="41"/>
      <c r="N29" s="41"/>
      <c r="O29" s="41"/>
      <c r="P29" s="41"/>
      <c r="Q29" s="41"/>
      <c r="R29" s="41"/>
      <c r="S29" s="41"/>
      <c r="T29" s="41"/>
      <c r="U29" s="2"/>
    </row>
    <row r="30" spans="1:21" x14ac:dyDescent="0.15">
      <c r="A30" s="2"/>
      <c r="B30" s="41"/>
      <c r="C30" s="41"/>
      <c r="D30" s="41"/>
      <c r="E30" s="41"/>
      <c r="F30" s="41"/>
      <c r="G30" s="41"/>
      <c r="H30" s="41"/>
      <c r="I30" s="41"/>
      <c r="J30" s="41"/>
      <c r="K30" s="41"/>
      <c r="L30" s="41"/>
      <c r="M30" s="41"/>
      <c r="N30" s="41"/>
      <c r="O30" s="41"/>
      <c r="P30" s="41"/>
      <c r="Q30" s="41"/>
      <c r="R30" s="41"/>
      <c r="S30" s="41"/>
      <c r="T30" s="41"/>
      <c r="U30" s="2"/>
    </row>
    <row r="31" spans="1:21" x14ac:dyDescent="0.15">
      <c r="A31" s="2"/>
      <c r="B31" s="41"/>
      <c r="C31" s="41"/>
      <c r="D31" s="41"/>
      <c r="E31" s="41"/>
      <c r="F31" s="41"/>
      <c r="G31" s="41"/>
      <c r="H31" s="41"/>
      <c r="I31" s="41"/>
      <c r="J31" s="41"/>
      <c r="K31" s="41"/>
      <c r="L31" s="41"/>
      <c r="M31" s="41"/>
      <c r="N31" s="41"/>
      <c r="O31" s="41"/>
      <c r="P31" s="41"/>
      <c r="Q31" s="41"/>
      <c r="R31" s="41"/>
      <c r="S31" s="41"/>
      <c r="T31" s="41"/>
      <c r="U31" s="2"/>
    </row>
    <row r="32" spans="1:21" x14ac:dyDescent="0.15">
      <c r="A32" s="2"/>
      <c r="B32" s="40"/>
      <c r="C32" s="40"/>
      <c r="D32" s="40"/>
      <c r="E32" s="40"/>
      <c r="F32" s="40"/>
      <c r="G32" s="40"/>
      <c r="H32" s="40"/>
      <c r="I32" s="40"/>
      <c r="J32" s="40"/>
      <c r="K32" s="40"/>
      <c r="L32" s="40"/>
      <c r="M32" s="40"/>
      <c r="N32" s="40"/>
      <c r="O32" s="40"/>
      <c r="P32" s="40"/>
      <c r="Q32" s="2"/>
    </row>
    <row r="33" spans="1:17" x14ac:dyDescent="0.15">
      <c r="A33" s="2"/>
      <c r="B33" s="40"/>
      <c r="C33" s="40"/>
      <c r="D33" s="40"/>
      <c r="E33" s="40"/>
      <c r="F33" s="40"/>
      <c r="G33" s="40"/>
      <c r="H33" s="40"/>
      <c r="I33" s="40"/>
      <c r="J33" s="40"/>
      <c r="K33" s="40"/>
      <c r="L33" s="40"/>
      <c r="M33" s="40"/>
      <c r="N33" s="40"/>
      <c r="O33" s="40"/>
      <c r="P33" s="40"/>
      <c r="Q33" s="2"/>
    </row>
    <row r="34" spans="1:17" x14ac:dyDescent="0.15">
      <c r="A34" s="2"/>
      <c r="B34" s="40"/>
      <c r="C34" s="40"/>
      <c r="D34" s="40"/>
      <c r="E34" s="40"/>
      <c r="F34" s="40"/>
      <c r="G34" s="40"/>
      <c r="H34" s="40"/>
      <c r="I34" s="40"/>
      <c r="J34" s="40"/>
      <c r="K34" s="40"/>
      <c r="L34" s="40"/>
      <c r="M34" s="40"/>
      <c r="N34" s="40"/>
      <c r="O34" s="40"/>
      <c r="P34" s="40"/>
      <c r="Q34" s="2"/>
    </row>
    <row r="35" spans="1:17" x14ac:dyDescent="0.15">
      <c r="A35" s="2"/>
      <c r="B35" s="40"/>
      <c r="C35" s="40"/>
      <c r="D35" s="40"/>
      <c r="E35" s="40"/>
      <c r="F35" s="40"/>
      <c r="G35" s="40"/>
      <c r="H35" s="40"/>
      <c r="I35" s="40"/>
      <c r="J35" s="40"/>
      <c r="K35" s="40"/>
      <c r="L35" s="40"/>
      <c r="M35" s="40"/>
      <c r="N35" s="40"/>
      <c r="O35" s="40"/>
      <c r="P35" s="40"/>
      <c r="Q35" s="2"/>
    </row>
    <row r="36" spans="1:17" x14ac:dyDescent="0.15">
      <c r="A36" s="2"/>
      <c r="B36" s="39"/>
      <c r="C36" s="39"/>
      <c r="D36" s="39"/>
      <c r="E36" s="39"/>
      <c r="F36" s="39"/>
      <c r="G36" s="39"/>
      <c r="H36" s="39"/>
      <c r="I36" s="39"/>
      <c r="J36" s="39"/>
      <c r="K36" s="39"/>
      <c r="L36" s="39"/>
      <c r="M36" s="39"/>
      <c r="N36" s="39"/>
      <c r="O36" s="39"/>
      <c r="P36" s="39"/>
      <c r="Q36" s="2"/>
    </row>
    <row r="37" spans="1:17" x14ac:dyDescent="0.15">
      <c r="A37" s="2"/>
      <c r="B37" s="39"/>
      <c r="C37" s="39"/>
      <c r="D37" s="39"/>
      <c r="E37" s="39"/>
      <c r="F37" s="39"/>
      <c r="G37" s="39"/>
      <c r="H37" s="39"/>
      <c r="I37" s="39"/>
      <c r="J37" s="39"/>
      <c r="K37" s="39"/>
      <c r="L37" s="39"/>
      <c r="M37" s="39"/>
      <c r="N37" s="39"/>
      <c r="O37" s="39"/>
      <c r="P37" s="39"/>
      <c r="Q37" s="2"/>
    </row>
    <row r="38" spans="1:17" x14ac:dyDescent="0.15">
      <c r="A38" s="2"/>
      <c r="B38" s="2"/>
      <c r="C38" s="2"/>
      <c r="D38" s="2"/>
      <c r="E38" s="2"/>
      <c r="F38" s="2"/>
      <c r="G38" s="2"/>
      <c r="H38" s="2"/>
      <c r="I38" s="2"/>
      <c r="J38" s="2"/>
      <c r="K38" s="2"/>
      <c r="L38" s="2"/>
      <c r="M38" s="2"/>
      <c r="N38" s="2"/>
      <c r="O38" s="2"/>
      <c r="P38" s="2"/>
      <c r="Q38" s="2"/>
    </row>
    <row r="39" spans="1:17" x14ac:dyDescent="0.15">
      <c r="A39" s="2"/>
      <c r="B39" s="2"/>
      <c r="C39" s="2"/>
      <c r="D39" s="2"/>
      <c r="E39" s="2"/>
      <c r="F39" s="2"/>
      <c r="G39" s="2"/>
      <c r="H39" s="2"/>
      <c r="I39" s="2"/>
      <c r="J39" s="2"/>
      <c r="K39" s="2"/>
      <c r="L39" s="2"/>
      <c r="M39" s="2"/>
      <c r="N39" s="2"/>
      <c r="O39" s="2"/>
      <c r="P39" s="2"/>
      <c r="Q39" s="2"/>
    </row>
    <row r="40" spans="1:17" x14ac:dyDescent="0.15">
      <c r="A40" s="2"/>
      <c r="B40" s="2"/>
      <c r="C40" s="2"/>
      <c r="D40" s="2"/>
      <c r="E40" s="2"/>
      <c r="F40" s="2"/>
      <c r="G40" s="2"/>
      <c r="H40" s="2"/>
      <c r="I40" s="2"/>
      <c r="J40" s="2"/>
      <c r="K40" s="2"/>
      <c r="L40" s="2"/>
      <c r="M40" s="2"/>
      <c r="N40" s="2"/>
      <c r="O40" s="2"/>
      <c r="P40" s="2"/>
      <c r="Q40" s="2"/>
    </row>
    <row r="41" spans="1:17" x14ac:dyDescent="0.15">
      <c r="A41" s="2"/>
      <c r="B41" s="2"/>
      <c r="C41" s="2"/>
      <c r="D41" s="2"/>
      <c r="E41" s="2"/>
      <c r="F41" s="2"/>
      <c r="G41" s="2"/>
      <c r="H41" s="2"/>
      <c r="I41" s="2"/>
      <c r="J41" s="2"/>
      <c r="K41" s="2"/>
      <c r="L41" s="2"/>
      <c r="M41" s="2"/>
      <c r="N41" s="2"/>
      <c r="O41" s="2"/>
      <c r="P41" s="2"/>
      <c r="Q41" s="2"/>
    </row>
    <row r="42" spans="1:17" x14ac:dyDescent="0.15">
      <c r="A42" s="2"/>
      <c r="B42" s="2"/>
      <c r="C42" s="2"/>
      <c r="D42" s="2"/>
      <c r="E42" s="2"/>
      <c r="F42" s="2"/>
      <c r="G42" s="2"/>
      <c r="H42" s="2"/>
      <c r="I42" s="2"/>
      <c r="J42" s="2"/>
      <c r="K42" s="2"/>
      <c r="L42" s="2"/>
      <c r="M42" s="2"/>
      <c r="N42" s="2"/>
      <c r="O42" s="2"/>
      <c r="P42" s="2"/>
      <c r="Q42" s="2"/>
    </row>
    <row r="43" spans="1:17" x14ac:dyDescent="0.15">
      <c r="A43" s="2"/>
      <c r="B43" s="2"/>
      <c r="C43" s="2"/>
      <c r="D43" s="2"/>
      <c r="E43" s="2"/>
      <c r="F43" s="2"/>
      <c r="G43" s="2"/>
      <c r="H43" s="2"/>
      <c r="I43" s="2"/>
      <c r="J43" s="2"/>
      <c r="K43" s="2"/>
      <c r="L43" s="2"/>
      <c r="M43" s="2"/>
      <c r="N43" s="2"/>
      <c r="O43" s="2"/>
      <c r="P43" s="2"/>
      <c r="Q43" s="2"/>
    </row>
    <row r="44" spans="1:17" x14ac:dyDescent="0.15">
      <c r="A44" s="2"/>
      <c r="B44" s="2"/>
      <c r="C44" s="2"/>
      <c r="D44" s="2"/>
      <c r="E44" s="2"/>
      <c r="F44" s="2"/>
      <c r="G44" s="2"/>
      <c r="H44" s="2"/>
      <c r="I44" s="2"/>
      <c r="J44" s="2"/>
      <c r="K44" s="2"/>
      <c r="L44" s="2"/>
      <c r="M44" s="2"/>
      <c r="N44" s="2"/>
      <c r="O44" s="2"/>
      <c r="P44" s="2"/>
      <c r="Q44" s="2"/>
    </row>
    <row r="45" spans="1:17" x14ac:dyDescent="0.15">
      <c r="A45" s="2"/>
      <c r="B45" s="2"/>
      <c r="C45" s="2"/>
      <c r="D45" s="2"/>
      <c r="E45" s="2"/>
      <c r="F45" s="2"/>
      <c r="G45" s="2"/>
      <c r="H45" s="2"/>
      <c r="I45" s="2"/>
      <c r="J45" s="2"/>
      <c r="K45" s="2"/>
      <c r="L45" s="2"/>
      <c r="M45" s="2"/>
      <c r="N45" s="2"/>
      <c r="O45" s="2"/>
      <c r="P45" s="2"/>
      <c r="Q45" s="2"/>
    </row>
    <row r="46" spans="1:17" x14ac:dyDescent="0.15">
      <c r="A46" s="2"/>
      <c r="B46" s="2"/>
      <c r="C46" s="2"/>
      <c r="D46" s="2"/>
      <c r="E46" s="2"/>
      <c r="F46" s="2"/>
      <c r="G46" s="2"/>
      <c r="H46" s="2"/>
      <c r="I46" s="2"/>
      <c r="J46" s="2"/>
      <c r="K46" s="2"/>
      <c r="L46" s="2"/>
      <c r="M46" s="2"/>
      <c r="N46" s="2"/>
      <c r="O46" s="2"/>
      <c r="P46" s="2"/>
      <c r="Q46" s="2"/>
    </row>
    <row r="47" spans="1:17" x14ac:dyDescent="0.15">
      <c r="A47" s="2"/>
      <c r="B47" s="2"/>
      <c r="C47" s="2"/>
      <c r="D47" s="2"/>
      <c r="E47" s="2"/>
      <c r="F47" s="2"/>
      <c r="G47" s="2"/>
      <c r="H47" s="2"/>
      <c r="I47" s="2"/>
      <c r="J47" s="2"/>
      <c r="K47" s="2"/>
      <c r="L47" s="2"/>
      <c r="M47" s="2"/>
      <c r="N47" s="2"/>
      <c r="O47" s="2"/>
      <c r="P47" s="2"/>
      <c r="Q47" s="2"/>
    </row>
    <row r="48" spans="1:17" x14ac:dyDescent="0.15">
      <c r="A48" s="2"/>
      <c r="B48" s="2"/>
      <c r="C48" s="2"/>
      <c r="D48" s="2"/>
      <c r="E48" s="2"/>
      <c r="F48" s="2"/>
      <c r="G48" s="2"/>
      <c r="H48" s="2"/>
      <c r="I48" s="2"/>
      <c r="J48" s="2"/>
      <c r="K48" s="2"/>
      <c r="L48" s="2"/>
      <c r="M48" s="2"/>
      <c r="N48" s="2"/>
      <c r="O48" s="2"/>
      <c r="P48" s="2"/>
      <c r="Q48" s="2"/>
    </row>
    <row r="49" spans="1:17" x14ac:dyDescent="0.15">
      <c r="A49" s="2"/>
      <c r="B49" s="2"/>
      <c r="C49" s="2"/>
      <c r="D49" s="2"/>
      <c r="E49" s="2"/>
      <c r="F49" s="2"/>
      <c r="G49" s="2"/>
      <c r="H49" s="2"/>
      <c r="I49" s="2"/>
      <c r="J49" s="2"/>
      <c r="K49" s="2"/>
      <c r="L49" s="2"/>
      <c r="M49" s="2"/>
      <c r="N49" s="2"/>
      <c r="O49" s="2"/>
      <c r="P49" s="2"/>
      <c r="Q49" s="2"/>
    </row>
    <row r="50" spans="1:17" x14ac:dyDescent="0.15">
      <c r="A50" s="2"/>
      <c r="B50" s="2"/>
      <c r="C50" s="2"/>
      <c r="D50" s="2"/>
      <c r="E50" s="2"/>
      <c r="F50" s="2"/>
      <c r="G50" s="2"/>
      <c r="H50" s="2"/>
      <c r="I50" s="2"/>
      <c r="J50" s="2"/>
      <c r="K50" s="2"/>
      <c r="L50" s="2"/>
      <c r="M50" s="2"/>
      <c r="N50" s="2"/>
      <c r="O50" s="2"/>
      <c r="P50" s="2"/>
      <c r="Q50" s="2"/>
    </row>
    <row r="51" spans="1:17" x14ac:dyDescent="0.15">
      <c r="A51" s="2"/>
      <c r="B51" s="2"/>
      <c r="C51" s="2"/>
      <c r="D51" s="2"/>
      <c r="E51" s="2"/>
      <c r="F51" s="2"/>
      <c r="G51" s="2"/>
      <c r="H51" s="2"/>
      <c r="I51" s="2"/>
      <c r="J51" s="2"/>
      <c r="K51" s="2"/>
      <c r="L51" s="2"/>
      <c r="M51" s="2"/>
      <c r="N51" s="2"/>
      <c r="O51" s="2"/>
      <c r="P51" s="2"/>
      <c r="Q51" s="2"/>
    </row>
    <row r="52" spans="1:17" x14ac:dyDescent="0.15">
      <c r="A52" s="2"/>
      <c r="B52" s="2"/>
      <c r="C52" s="2"/>
      <c r="D52" s="2"/>
      <c r="E52" s="2"/>
      <c r="F52" s="2"/>
      <c r="G52" s="2"/>
      <c r="H52" s="2"/>
      <c r="I52" s="2"/>
      <c r="J52" s="2"/>
      <c r="K52" s="2"/>
      <c r="L52" s="2"/>
      <c r="M52" s="2"/>
      <c r="N52" s="2"/>
      <c r="O52" s="2"/>
      <c r="P52" s="2"/>
      <c r="Q52" s="2"/>
    </row>
    <row r="53" spans="1:17" x14ac:dyDescent="0.15">
      <c r="A53" s="2"/>
      <c r="B53" s="2"/>
      <c r="C53" s="2"/>
      <c r="D53" s="2"/>
      <c r="E53" s="2"/>
      <c r="F53" s="2"/>
      <c r="G53" s="2"/>
      <c r="H53" s="2"/>
      <c r="I53" s="2"/>
      <c r="J53" s="2"/>
      <c r="K53" s="2"/>
      <c r="L53" s="2"/>
      <c r="M53" s="2"/>
      <c r="N53" s="2"/>
      <c r="O53" s="2"/>
      <c r="P53" s="2"/>
      <c r="Q53" s="2"/>
    </row>
    <row r="54" spans="1:17" x14ac:dyDescent="0.15">
      <c r="A54" s="2"/>
      <c r="B54" s="2"/>
      <c r="C54" s="2"/>
      <c r="D54" s="2"/>
      <c r="E54" s="2"/>
      <c r="F54" s="2"/>
      <c r="G54" s="2"/>
      <c r="H54" s="2"/>
      <c r="I54" s="2"/>
      <c r="J54" s="2"/>
      <c r="K54" s="2"/>
      <c r="L54" s="2"/>
      <c r="M54" s="2"/>
      <c r="N54" s="2"/>
      <c r="O54" s="2"/>
      <c r="P54" s="2"/>
      <c r="Q54" s="2"/>
    </row>
    <row r="55" spans="1:17" x14ac:dyDescent="0.15">
      <c r="A55" s="2"/>
      <c r="B55" s="2"/>
      <c r="C55" s="2"/>
      <c r="D55" s="2"/>
      <c r="E55" s="2"/>
      <c r="F55" s="2"/>
      <c r="G55" s="2"/>
      <c r="H55" s="2"/>
      <c r="I55" s="2"/>
      <c r="J55" s="2"/>
      <c r="K55" s="2"/>
      <c r="L55" s="2"/>
      <c r="M55" s="2"/>
      <c r="N55" s="2"/>
      <c r="O55" s="2"/>
      <c r="P55" s="2"/>
      <c r="Q55" s="2"/>
    </row>
    <row r="56" spans="1:17" x14ac:dyDescent="0.15">
      <c r="A56" s="2"/>
      <c r="B56" s="2"/>
      <c r="C56" s="2"/>
      <c r="D56" s="2"/>
      <c r="E56" s="2"/>
      <c r="F56" s="2"/>
      <c r="G56" s="2"/>
      <c r="H56" s="2"/>
      <c r="I56" s="2"/>
      <c r="J56" s="2"/>
      <c r="K56" s="2"/>
      <c r="L56" s="2"/>
      <c r="M56" s="2"/>
      <c r="N56" s="2"/>
      <c r="O56" s="2"/>
      <c r="P56" s="2"/>
      <c r="Q56" s="2"/>
    </row>
    <row r="57" spans="1:17" x14ac:dyDescent="0.15">
      <c r="A57" s="2"/>
      <c r="B57" s="2"/>
      <c r="C57" s="2"/>
      <c r="D57" s="2"/>
      <c r="E57" s="2"/>
      <c r="F57" s="2"/>
      <c r="G57" s="2"/>
      <c r="H57" s="2"/>
      <c r="I57" s="2"/>
      <c r="J57" s="2"/>
      <c r="K57" s="2"/>
      <c r="L57" s="2"/>
      <c r="M57" s="2"/>
      <c r="N57" s="2"/>
      <c r="O57" s="2"/>
      <c r="P57" s="2"/>
      <c r="Q57" s="2"/>
    </row>
    <row r="58" spans="1:17" x14ac:dyDescent="0.15">
      <c r="A58" s="2"/>
      <c r="B58" s="2"/>
      <c r="C58" s="2"/>
      <c r="D58" s="2"/>
      <c r="E58" s="2"/>
      <c r="F58" s="2"/>
      <c r="G58" s="2"/>
      <c r="H58" s="2"/>
      <c r="I58" s="2"/>
      <c r="J58" s="2"/>
      <c r="K58" s="2"/>
      <c r="L58" s="2"/>
      <c r="M58" s="2"/>
      <c r="N58" s="2"/>
      <c r="O58" s="2"/>
      <c r="P58" s="2"/>
      <c r="Q58" s="2"/>
    </row>
    <row r="59" spans="1:17" x14ac:dyDescent="0.15">
      <c r="A59" s="2"/>
      <c r="B59" s="2"/>
      <c r="C59" s="2"/>
      <c r="D59" s="2"/>
      <c r="E59" s="2"/>
      <c r="F59" s="2"/>
      <c r="G59" s="2"/>
      <c r="H59" s="2"/>
      <c r="I59" s="2"/>
      <c r="J59" s="2"/>
      <c r="K59" s="2"/>
      <c r="L59" s="2"/>
      <c r="M59" s="2"/>
      <c r="N59" s="2"/>
      <c r="O59" s="2"/>
      <c r="P59" s="2"/>
      <c r="Q59" s="2"/>
    </row>
    <row r="60" spans="1:17" x14ac:dyDescent="0.15">
      <c r="A60" s="2"/>
      <c r="B60" s="2"/>
      <c r="C60" s="2"/>
      <c r="D60" s="2"/>
      <c r="E60" s="2"/>
      <c r="F60" s="2"/>
      <c r="G60" s="2"/>
      <c r="H60" s="2"/>
      <c r="I60" s="2"/>
      <c r="J60" s="2"/>
      <c r="K60" s="2"/>
      <c r="L60" s="2"/>
      <c r="M60" s="2"/>
      <c r="N60" s="2"/>
      <c r="O60" s="2"/>
      <c r="P60" s="2"/>
      <c r="Q60" s="2"/>
    </row>
    <row r="61" spans="1:17" x14ac:dyDescent="0.15">
      <c r="A61" s="2"/>
      <c r="B61" s="2"/>
      <c r="C61" s="2"/>
      <c r="D61" s="2"/>
      <c r="E61" s="2"/>
      <c r="F61" s="2"/>
      <c r="G61" s="2"/>
      <c r="H61" s="2"/>
      <c r="I61" s="2"/>
      <c r="J61" s="2"/>
      <c r="K61" s="2"/>
      <c r="L61" s="2"/>
      <c r="M61" s="2"/>
      <c r="N61" s="2"/>
      <c r="O61" s="2"/>
      <c r="P61" s="2"/>
      <c r="Q61" s="2"/>
    </row>
    <row r="62" spans="1:17" x14ac:dyDescent="0.15">
      <c r="A62" s="2"/>
      <c r="B62" s="2"/>
      <c r="C62" s="2"/>
      <c r="D62" s="2"/>
      <c r="E62" s="2"/>
      <c r="F62" s="2"/>
      <c r="G62" s="2"/>
      <c r="H62" s="2"/>
      <c r="I62" s="2"/>
      <c r="J62" s="2"/>
      <c r="K62" s="2"/>
      <c r="L62" s="2"/>
      <c r="M62" s="2"/>
      <c r="N62" s="2"/>
      <c r="O62" s="2"/>
      <c r="P62" s="2"/>
      <c r="Q62" s="2"/>
    </row>
    <row r="63" spans="1:17" x14ac:dyDescent="0.15">
      <c r="A63" s="2"/>
      <c r="B63" s="2"/>
      <c r="C63" s="2"/>
      <c r="D63" s="2"/>
      <c r="E63" s="2"/>
      <c r="F63" s="2"/>
      <c r="G63" s="2"/>
      <c r="H63" s="2"/>
      <c r="I63" s="2"/>
      <c r="J63" s="2"/>
      <c r="K63" s="2"/>
      <c r="L63" s="2"/>
      <c r="M63" s="2"/>
      <c r="N63" s="2"/>
      <c r="O63" s="2"/>
      <c r="P63" s="2"/>
      <c r="Q63" s="2"/>
    </row>
    <row r="64" spans="1:17" x14ac:dyDescent="0.15">
      <c r="A64" s="2"/>
      <c r="B64" s="2"/>
      <c r="C64" s="2"/>
      <c r="D64" s="2"/>
      <c r="E64" s="2"/>
      <c r="F64" s="2"/>
      <c r="G64" s="2"/>
      <c r="H64" s="2"/>
      <c r="I64" s="2"/>
      <c r="J64" s="2"/>
      <c r="K64" s="2"/>
      <c r="L64" s="2"/>
      <c r="M64" s="2"/>
      <c r="N64" s="2"/>
      <c r="O64" s="2"/>
      <c r="P64" s="2"/>
      <c r="Q64" s="2"/>
    </row>
    <row r="65" spans="1:17" x14ac:dyDescent="0.15">
      <c r="A65" s="2"/>
      <c r="B65" s="2"/>
      <c r="C65" s="2"/>
      <c r="D65" s="2"/>
      <c r="E65" s="2"/>
      <c r="F65" s="2"/>
      <c r="G65" s="2"/>
      <c r="H65" s="2"/>
      <c r="I65" s="2"/>
      <c r="J65" s="2"/>
      <c r="K65" s="2"/>
      <c r="L65" s="2"/>
      <c r="M65" s="2"/>
      <c r="N65" s="2"/>
      <c r="O65" s="2"/>
      <c r="P65" s="2"/>
      <c r="Q65" s="2"/>
    </row>
    <row r="66" spans="1:17" x14ac:dyDescent="0.15">
      <c r="A66" s="2"/>
      <c r="B66" s="2"/>
      <c r="C66" s="2"/>
      <c r="D66" s="2"/>
      <c r="E66" s="2"/>
      <c r="F66" s="2"/>
      <c r="G66" s="2"/>
      <c r="H66" s="2"/>
      <c r="I66" s="2"/>
      <c r="J66" s="2"/>
      <c r="K66" s="2"/>
      <c r="L66" s="2"/>
      <c r="M66" s="2"/>
      <c r="N66" s="2"/>
      <c r="O66" s="2"/>
      <c r="P66" s="2"/>
      <c r="Q66" s="2"/>
    </row>
    <row r="67" spans="1:17" x14ac:dyDescent="0.15">
      <c r="A67" s="2"/>
      <c r="B67" s="2"/>
      <c r="C67" s="2"/>
      <c r="D67" s="2"/>
      <c r="E67" s="2"/>
      <c r="F67" s="2"/>
      <c r="G67" s="2"/>
      <c r="H67" s="2"/>
      <c r="I67" s="2"/>
      <c r="J67" s="2"/>
      <c r="K67" s="2"/>
      <c r="L67" s="2"/>
      <c r="M67" s="2"/>
      <c r="N67" s="2"/>
      <c r="O67" s="2"/>
      <c r="P67" s="2"/>
      <c r="Q67" s="2"/>
    </row>
    <row r="68" spans="1:17" x14ac:dyDescent="0.15">
      <c r="A68" s="2"/>
      <c r="B68" s="2"/>
      <c r="C68" s="2"/>
      <c r="D68" s="2"/>
      <c r="E68" s="2"/>
      <c r="F68" s="2"/>
      <c r="G68" s="2"/>
      <c r="H68" s="2"/>
      <c r="I68" s="2"/>
      <c r="J68" s="2"/>
      <c r="K68" s="2"/>
      <c r="L68" s="2"/>
      <c r="M68" s="2"/>
      <c r="N68" s="2"/>
      <c r="O68" s="2"/>
      <c r="P68" s="2"/>
      <c r="Q68" s="2"/>
    </row>
    <row r="69" spans="1:17" x14ac:dyDescent="0.15">
      <c r="A69" s="2"/>
      <c r="B69" s="2"/>
      <c r="C69" s="2"/>
      <c r="D69" s="2"/>
      <c r="E69" s="2"/>
      <c r="F69" s="2"/>
      <c r="G69" s="2"/>
      <c r="H69" s="2"/>
      <c r="I69" s="2"/>
      <c r="J69" s="2"/>
      <c r="K69" s="2"/>
      <c r="L69" s="2"/>
      <c r="M69" s="2"/>
      <c r="N69" s="2"/>
      <c r="O69" s="2"/>
      <c r="P69" s="2"/>
      <c r="Q69" s="2"/>
    </row>
    <row r="70" spans="1:17" x14ac:dyDescent="0.15">
      <c r="A70" s="2"/>
      <c r="B70" s="2"/>
      <c r="C70" s="2"/>
      <c r="D70" s="2"/>
      <c r="E70" s="2"/>
      <c r="F70" s="2"/>
      <c r="G70" s="2"/>
      <c r="H70" s="2"/>
      <c r="I70" s="2"/>
      <c r="J70" s="2"/>
      <c r="K70" s="2"/>
      <c r="L70" s="2"/>
      <c r="M70" s="2"/>
      <c r="N70" s="2"/>
      <c r="O70" s="2"/>
      <c r="P70" s="2"/>
      <c r="Q70" s="2"/>
    </row>
    <row r="71" spans="1:17" x14ac:dyDescent="0.15">
      <c r="A71" s="2"/>
      <c r="B71" s="2"/>
      <c r="C71" s="2"/>
      <c r="D71" s="2"/>
      <c r="E71" s="2"/>
      <c r="F71" s="2"/>
      <c r="G71" s="2"/>
      <c r="H71" s="2"/>
      <c r="I71" s="2"/>
      <c r="J71" s="2"/>
      <c r="K71" s="2"/>
      <c r="L71" s="2"/>
      <c r="M71" s="2"/>
      <c r="N71" s="2"/>
      <c r="O71" s="2"/>
      <c r="P71" s="2"/>
      <c r="Q71" s="2"/>
    </row>
    <row r="72" spans="1:17" x14ac:dyDescent="0.15">
      <c r="A72" s="2"/>
      <c r="B72" s="2"/>
      <c r="C72" s="2"/>
      <c r="D72" s="2"/>
      <c r="E72" s="2"/>
      <c r="F72" s="2"/>
      <c r="G72" s="2"/>
      <c r="H72" s="2"/>
      <c r="I72" s="2"/>
      <c r="J72" s="2"/>
      <c r="K72" s="2"/>
      <c r="L72" s="2"/>
      <c r="M72" s="2"/>
      <c r="N72" s="2"/>
      <c r="O72" s="2"/>
      <c r="P72" s="2"/>
      <c r="Q72" s="2"/>
    </row>
    <row r="73" spans="1:17" x14ac:dyDescent="0.15">
      <c r="A73" s="2"/>
      <c r="B73" s="2"/>
      <c r="C73" s="2"/>
      <c r="D73" s="2"/>
      <c r="E73" s="2"/>
      <c r="F73" s="2"/>
      <c r="G73" s="2"/>
      <c r="H73" s="2"/>
      <c r="I73" s="2"/>
      <c r="J73" s="2"/>
      <c r="K73" s="2"/>
      <c r="L73" s="2"/>
      <c r="M73" s="2"/>
      <c r="N73" s="2"/>
      <c r="O73" s="2"/>
      <c r="P73" s="2"/>
      <c r="Q73" s="2"/>
    </row>
    <row r="74" spans="1:17" x14ac:dyDescent="0.15">
      <c r="A74" s="2"/>
      <c r="B74" s="2"/>
      <c r="C74" s="2"/>
      <c r="D74" s="2"/>
      <c r="E74" s="2"/>
      <c r="F74" s="2"/>
      <c r="G74" s="2"/>
      <c r="H74" s="2"/>
      <c r="I74" s="2"/>
      <c r="J74" s="2"/>
      <c r="K74" s="2"/>
      <c r="L74" s="2"/>
      <c r="M74" s="2"/>
      <c r="N74" s="2"/>
      <c r="O74" s="2"/>
      <c r="P74" s="2"/>
      <c r="Q74" s="2"/>
    </row>
    <row r="75" spans="1:17" x14ac:dyDescent="0.15">
      <c r="A75" s="2"/>
      <c r="B75" s="2"/>
      <c r="C75" s="2"/>
      <c r="D75" s="2"/>
      <c r="E75" s="2"/>
      <c r="F75" s="2"/>
      <c r="G75" s="2"/>
      <c r="H75" s="2"/>
      <c r="I75" s="2"/>
      <c r="J75" s="2"/>
      <c r="K75" s="2"/>
      <c r="L75" s="2"/>
      <c r="M75" s="2"/>
      <c r="N75" s="2"/>
      <c r="O75" s="2"/>
      <c r="P75" s="2"/>
      <c r="Q75" s="2"/>
    </row>
    <row r="76" spans="1:17" x14ac:dyDescent="0.15">
      <c r="A76" s="2"/>
      <c r="B76" s="2"/>
      <c r="C76" s="2"/>
      <c r="D76" s="2"/>
      <c r="E76" s="2"/>
      <c r="F76" s="2"/>
      <c r="G76" s="2"/>
      <c r="H76" s="2"/>
      <c r="I76" s="2"/>
      <c r="J76" s="2"/>
      <c r="K76" s="2"/>
      <c r="L76" s="2"/>
      <c r="M76" s="2"/>
      <c r="N76" s="2"/>
      <c r="O76" s="2"/>
      <c r="P76" s="2"/>
      <c r="Q76" s="2"/>
    </row>
    <row r="77" spans="1:17" x14ac:dyDescent="0.15">
      <c r="A77" s="2"/>
      <c r="B77" s="2"/>
      <c r="C77" s="2"/>
      <c r="D77" s="2"/>
      <c r="E77" s="2"/>
      <c r="F77" s="2"/>
      <c r="G77" s="2"/>
      <c r="H77" s="2"/>
      <c r="I77" s="2"/>
      <c r="J77" s="2"/>
      <c r="K77" s="2"/>
      <c r="L77" s="2"/>
      <c r="M77" s="2"/>
      <c r="N77" s="2"/>
      <c r="O77" s="2"/>
      <c r="P77" s="2"/>
      <c r="Q77" s="2"/>
    </row>
    <row r="78" spans="1:17" x14ac:dyDescent="0.15">
      <c r="A78" s="2"/>
      <c r="B78" s="2"/>
      <c r="C78" s="2"/>
      <c r="D78" s="2"/>
      <c r="E78" s="2"/>
      <c r="F78" s="2"/>
      <c r="G78" s="2"/>
      <c r="H78" s="2"/>
      <c r="I78" s="2"/>
      <c r="J78" s="2"/>
      <c r="K78" s="2"/>
      <c r="L78" s="2"/>
      <c r="M78" s="2"/>
      <c r="N78" s="2"/>
      <c r="O78" s="2"/>
      <c r="P78" s="2"/>
      <c r="Q78" s="2"/>
    </row>
    <row r="79" spans="1:17" x14ac:dyDescent="0.15">
      <c r="A79" s="2"/>
      <c r="B79" s="2"/>
      <c r="C79" s="2"/>
      <c r="D79" s="2"/>
      <c r="E79" s="2"/>
      <c r="F79" s="2"/>
      <c r="G79" s="2"/>
      <c r="H79" s="2"/>
      <c r="I79" s="2"/>
      <c r="J79" s="2"/>
      <c r="K79" s="2"/>
      <c r="L79" s="2"/>
      <c r="M79" s="2"/>
      <c r="N79" s="2"/>
      <c r="O79" s="2"/>
      <c r="P79" s="2"/>
      <c r="Q79" s="2"/>
    </row>
    <row r="80" spans="1:17" x14ac:dyDescent="0.15">
      <c r="A80" s="2"/>
      <c r="B80" s="2"/>
      <c r="C80" s="2"/>
      <c r="D80" s="2"/>
      <c r="E80" s="2"/>
      <c r="F80" s="2"/>
      <c r="G80" s="2"/>
      <c r="H80" s="2"/>
      <c r="I80" s="2"/>
      <c r="J80" s="2"/>
      <c r="K80" s="2"/>
      <c r="L80" s="2"/>
      <c r="M80" s="2"/>
      <c r="N80" s="2"/>
      <c r="O80" s="2"/>
      <c r="P80" s="2"/>
      <c r="Q80" s="2"/>
    </row>
    <row r="81" spans="1:17" x14ac:dyDescent="0.15">
      <c r="A81" s="2"/>
      <c r="B81" s="2"/>
      <c r="C81" s="2"/>
      <c r="D81" s="2"/>
      <c r="E81" s="2"/>
      <c r="F81" s="2"/>
      <c r="G81" s="2"/>
      <c r="H81" s="2"/>
      <c r="I81" s="2"/>
      <c r="J81" s="2"/>
      <c r="K81" s="2"/>
      <c r="L81" s="2"/>
      <c r="M81" s="2"/>
      <c r="N81" s="2"/>
      <c r="O81" s="2"/>
      <c r="P81" s="2"/>
      <c r="Q81" s="2"/>
    </row>
    <row r="82" spans="1:17" x14ac:dyDescent="0.15">
      <c r="A82" s="2"/>
      <c r="B82" s="2"/>
      <c r="C82" s="2"/>
      <c r="D82" s="2"/>
      <c r="E82" s="2"/>
      <c r="F82" s="2"/>
      <c r="G82" s="2"/>
      <c r="H82" s="2"/>
      <c r="I82" s="2"/>
      <c r="J82" s="2"/>
      <c r="K82" s="2"/>
      <c r="L82" s="2"/>
      <c r="M82" s="2"/>
      <c r="N82" s="2"/>
      <c r="O82" s="2"/>
      <c r="P82" s="2"/>
      <c r="Q82" s="2"/>
    </row>
    <row r="83" spans="1:17" x14ac:dyDescent="0.15">
      <c r="A83" s="2"/>
      <c r="B83" s="2"/>
      <c r="C83" s="2"/>
      <c r="D83" s="2"/>
      <c r="E83" s="2"/>
      <c r="F83" s="2"/>
      <c r="G83" s="2"/>
      <c r="H83" s="2"/>
      <c r="I83" s="2"/>
      <c r="J83" s="2"/>
      <c r="K83" s="2"/>
      <c r="L83" s="2"/>
      <c r="M83" s="2"/>
      <c r="N83" s="2"/>
      <c r="O83" s="2"/>
      <c r="P83" s="2"/>
      <c r="Q83" s="2"/>
    </row>
    <row r="84" spans="1:17" x14ac:dyDescent="0.15">
      <c r="A84" s="2"/>
      <c r="B84" s="2"/>
      <c r="C84" s="2"/>
      <c r="D84" s="2"/>
      <c r="E84" s="2"/>
      <c r="F84" s="2"/>
      <c r="G84" s="2"/>
      <c r="H84" s="2"/>
      <c r="I84" s="2"/>
      <c r="J84" s="2"/>
      <c r="K84" s="2"/>
      <c r="L84" s="2"/>
      <c r="M84" s="2"/>
      <c r="N84" s="2"/>
      <c r="O84" s="2"/>
      <c r="P84" s="2"/>
      <c r="Q84" s="2"/>
    </row>
    <row r="85" spans="1:17" x14ac:dyDescent="0.15">
      <c r="A85" s="2"/>
      <c r="B85" s="2"/>
      <c r="C85" s="2"/>
      <c r="D85" s="2"/>
      <c r="E85" s="2"/>
      <c r="F85" s="2"/>
      <c r="G85" s="2"/>
      <c r="H85" s="2"/>
      <c r="I85" s="2"/>
      <c r="J85" s="2"/>
      <c r="K85" s="2"/>
      <c r="L85" s="2"/>
      <c r="M85" s="2"/>
      <c r="N85" s="2"/>
      <c r="O85" s="2"/>
      <c r="P85" s="2"/>
      <c r="Q85" s="2"/>
    </row>
    <row r="86" spans="1:17" x14ac:dyDescent="0.15">
      <c r="A86" s="2"/>
      <c r="B86" s="2"/>
      <c r="C86" s="2"/>
      <c r="D86" s="2"/>
      <c r="E86" s="2"/>
      <c r="F86" s="2"/>
      <c r="G86" s="2"/>
      <c r="H86" s="2"/>
      <c r="I86" s="2"/>
      <c r="J86" s="2"/>
      <c r="K86" s="2"/>
      <c r="L86" s="2"/>
      <c r="M86" s="2"/>
      <c r="N86" s="2"/>
      <c r="O86" s="2"/>
      <c r="P86" s="2"/>
      <c r="Q86" s="2"/>
    </row>
    <row r="87" spans="1:17" x14ac:dyDescent="0.15">
      <c r="A87" s="2"/>
      <c r="B87" s="2"/>
      <c r="C87" s="2"/>
      <c r="D87" s="2"/>
      <c r="E87" s="2"/>
      <c r="F87" s="2"/>
      <c r="G87" s="2"/>
      <c r="H87" s="2"/>
      <c r="I87" s="2"/>
      <c r="J87" s="2"/>
      <c r="K87" s="2"/>
      <c r="L87" s="2"/>
      <c r="M87" s="2"/>
      <c r="N87" s="2"/>
      <c r="O87" s="2"/>
      <c r="P87" s="2"/>
      <c r="Q87" s="2"/>
    </row>
    <row r="88" spans="1:17" x14ac:dyDescent="0.15">
      <c r="A88" s="2"/>
      <c r="B88" s="2"/>
      <c r="C88" s="2"/>
      <c r="D88" s="2"/>
      <c r="E88" s="2"/>
      <c r="F88" s="2"/>
      <c r="G88" s="2"/>
      <c r="H88" s="2"/>
      <c r="I88" s="2"/>
      <c r="J88" s="2"/>
      <c r="K88" s="2"/>
      <c r="L88" s="2"/>
      <c r="M88" s="2"/>
      <c r="N88" s="2"/>
      <c r="O88" s="2"/>
      <c r="P88" s="2"/>
      <c r="Q88" s="2"/>
    </row>
    <row r="89" spans="1:17" x14ac:dyDescent="0.15">
      <c r="A89" s="2"/>
      <c r="B89" s="2"/>
      <c r="C89" s="2"/>
      <c r="D89" s="2"/>
      <c r="E89" s="2"/>
      <c r="F89" s="2"/>
      <c r="G89" s="2"/>
      <c r="H89" s="2"/>
      <c r="I89" s="2"/>
      <c r="J89" s="2"/>
      <c r="K89" s="2"/>
      <c r="L89" s="2"/>
      <c r="M89" s="2"/>
      <c r="N89" s="2"/>
      <c r="O89" s="2"/>
      <c r="P89" s="2"/>
      <c r="Q89" s="2"/>
    </row>
    <row r="90" spans="1:17" x14ac:dyDescent="0.15">
      <c r="A90" s="2"/>
      <c r="B90" s="2"/>
      <c r="C90" s="2"/>
      <c r="D90" s="2"/>
      <c r="E90" s="2"/>
      <c r="F90" s="2"/>
      <c r="G90" s="2"/>
      <c r="H90" s="2"/>
      <c r="I90" s="2"/>
      <c r="J90" s="2"/>
      <c r="K90" s="2"/>
      <c r="L90" s="2"/>
      <c r="M90" s="2"/>
      <c r="N90" s="2"/>
      <c r="O90" s="2"/>
      <c r="P90" s="2"/>
      <c r="Q90" s="2"/>
    </row>
    <row r="91" spans="1:17" x14ac:dyDescent="0.15">
      <c r="A91" s="2"/>
      <c r="B91" s="2"/>
      <c r="C91" s="2"/>
      <c r="D91" s="2"/>
      <c r="E91" s="2"/>
      <c r="F91" s="2"/>
      <c r="G91" s="2"/>
      <c r="H91" s="2"/>
      <c r="I91" s="2"/>
      <c r="J91" s="2"/>
      <c r="K91" s="2"/>
      <c r="L91" s="2"/>
      <c r="M91" s="2"/>
      <c r="N91" s="2"/>
      <c r="O91" s="2"/>
      <c r="P91" s="2"/>
      <c r="Q91" s="2"/>
    </row>
    <row r="92" spans="1:17" x14ac:dyDescent="0.15">
      <c r="A92" s="2"/>
      <c r="B92" s="2"/>
      <c r="C92" s="2"/>
      <c r="D92" s="2"/>
      <c r="E92" s="2"/>
      <c r="F92" s="2"/>
      <c r="G92" s="2"/>
      <c r="H92" s="2"/>
      <c r="I92" s="2"/>
      <c r="J92" s="2"/>
      <c r="K92" s="2"/>
      <c r="L92" s="2"/>
      <c r="M92" s="2"/>
      <c r="N92" s="2"/>
      <c r="O92" s="2"/>
      <c r="P92" s="2"/>
      <c r="Q92" s="2"/>
    </row>
    <row r="93" spans="1:17" x14ac:dyDescent="0.15">
      <c r="A93" s="2"/>
      <c r="B93" s="2"/>
      <c r="C93" s="2"/>
      <c r="D93" s="2"/>
      <c r="E93" s="2"/>
      <c r="F93" s="2"/>
      <c r="G93" s="2"/>
      <c r="H93" s="2"/>
      <c r="I93" s="2"/>
      <c r="J93" s="2"/>
      <c r="K93" s="2"/>
      <c r="L93" s="2"/>
      <c r="M93" s="2"/>
      <c r="N93" s="2"/>
      <c r="O93" s="2"/>
      <c r="P93" s="2"/>
      <c r="Q93" s="2"/>
    </row>
    <row r="94" spans="1:17" x14ac:dyDescent="0.15">
      <c r="A94" s="2"/>
      <c r="B94" s="2"/>
      <c r="C94" s="2"/>
      <c r="D94" s="2"/>
      <c r="E94" s="2"/>
      <c r="F94" s="2"/>
      <c r="G94" s="2"/>
      <c r="H94" s="2"/>
      <c r="I94" s="2"/>
      <c r="J94" s="2"/>
      <c r="K94" s="2"/>
      <c r="L94" s="2"/>
      <c r="M94" s="2"/>
      <c r="N94" s="2"/>
      <c r="O94" s="2"/>
      <c r="P94" s="2"/>
      <c r="Q94" s="2"/>
    </row>
    <row r="95" spans="1:17" x14ac:dyDescent="0.15">
      <c r="A95" s="2"/>
      <c r="B95" s="2"/>
      <c r="C95" s="2"/>
      <c r="D95" s="2"/>
      <c r="E95" s="2"/>
      <c r="F95" s="2"/>
      <c r="G95" s="2"/>
      <c r="H95" s="2"/>
      <c r="I95" s="2"/>
      <c r="J95" s="2"/>
      <c r="K95" s="2"/>
      <c r="L95" s="2"/>
      <c r="M95" s="2"/>
      <c r="N95" s="2"/>
      <c r="O95" s="2"/>
      <c r="P95" s="2"/>
      <c r="Q95" s="2"/>
    </row>
    <row r="96" spans="1:17" x14ac:dyDescent="0.15">
      <c r="A96" s="2"/>
      <c r="B96" s="2"/>
      <c r="C96" s="2"/>
      <c r="D96" s="2"/>
      <c r="E96" s="2"/>
      <c r="F96" s="2"/>
      <c r="G96" s="2"/>
      <c r="H96" s="2"/>
      <c r="I96" s="2"/>
      <c r="J96" s="2"/>
      <c r="K96" s="2"/>
      <c r="L96" s="2"/>
      <c r="M96" s="2"/>
      <c r="N96" s="2"/>
      <c r="O96" s="2"/>
      <c r="P96" s="2"/>
      <c r="Q96" s="2"/>
    </row>
    <row r="97" spans="1:17" x14ac:dyDescent="0.15">
      <c r="A97" s="2"/>
      <c r="B97" s="2"/>
      <c r="C97" s="2"/>
      <c r="D97" s="2"/>
      <c r="E97" s="2"/>
      <c r="F97" s="2"/>
      <c r="G97" s="2"/>
      <c r="H97" s="2"/>
      <c r="I97" s="2"/>
      <c r="J97" s="2"/>
      <c r="K97" s="2"/>
      <c r="L97" s="2"/>
      <c r="M97" s="2"/>
      <c r="N97" s="2"/>
      <c r="O97" s="2"/>
      <c r="P97" s="2"/>
      <c r="Q97" s="2"/>
    </row>
    <row r="98" spans="1:17" x14ac:dyDescent="0.15">
      <c r="A98" s="2"/>
      <c r="B98" s="2"/>
      <c r="C98" s="2"/>
      <c r="D98" s="2"/>
      <c r="E98" s="2"/>
      <c r="F98" s="2"/>
      <c r="G98" s="2"/>
      <c r="H98" s="2"/>
      <c r="I98" s="2"/>
      <c r="J98" s="2"/>
      <c r="K98" s="2"/>
      <c r="L98" s="2"/>
      <c r="M98" s="2"/>
      <c r="N98" s="2"/>
      <c r="O98" s="2"/>
      <c r="P98" s="2"/>
      <c r="Q98" s="2"/>
    </row>
    <row r="99" spans="1:17" x14ac:dyDescent="0.15">
      <c r="A99" s="2"/>
      <c r="B99" s="2"/>
      <c r="C99" s="2"/>
      <c r="D99" s="2"/>
      <c r="E99" s="2"/>
      <c r="F99" s="2"/>
      <c r="G99" s="2"/>
      <c r="H99" s="2"/>
      <c r="I99" s="2"/>
      <c r="J99" s="2"/>
      <c r="K99" s="2"/>
      <c r="L99" s="2"/>
      <c r="M99" s="2"/>
      <c r="N99" s="2"/>
      <c r="O99" s="2"/>
      <c r="P99" s="2"/>
      <c r="Q99" s="2"/>
    </row>
    <row r="100" spans="1:17" x14ac:dyDescent="0.15">
      <c r="A100" s="2"/>
      <c r="B100" s="2"/>
      <c r="C100" s="2"/>
      <c r="D100" s="2"/>
      <c r="E100" s="2"/>
      <c r="F100" s="2"/>
      <c r="G100" s="2"/>
      <c r="H100" s="2"/>
      <c r="I100" s="2"/>
      <c r="J100" s="2"/>
      <c r="K100" s="2"/>
      <c r="L100" s="2"/>
      <c r="M100" s="2"/>
      <c r="N100" s="2"/>
      <c r="O100" s="2"/>
      <c r="P100" s="2"/>
      <c r="Q100" s="2"/>
    </row>
    <row r="101" spans="1:17" x14ac:dyDescent="0.15">
      <c r="A101" s="2"/>
      <c r="B101" s="2"/>
      <c r="C101" s="2"/>
      <c r="D101" s="2"/>
      <c r="E101" s="2"/>
      <c r="F101" s="2"/>
      <c r="G101" s="2"/>
      <c r="H101" s="2"/>
      <c r="I101" s="2"/>
      <c r="J101" s="2"/>
      <c r="K101" s="2"/>
      <c r="L101" s="2"/>
      <c r="M101" s="2"/>
      <c r="N101" s="2"/>
      <c r="O101" s="2"/>
      <c r="P101" s="2"/>
      <c r="Q101" s="2"/>
    </row>
    <row r="102" spans="1:17" x14ac:dyDescent="0.15">
      <c r="A102" s="2"/>
      <c r="B102" s="2"/>
      <c r="C102" s="2"/>
      <c r="D102" s="2"/>
      <c r="E102" s="2"/>
      <c r="F102" s="2"/>
      <c r="G102" s="2"/>
      <c r="H102" s="2"/>
      <c r="I102" s="2"/>
      <c r="J102" s="2"/>
      <c r="K102" s="2"/>
      <c r="L102" s="2"/>
      <c r="M102" s="2"/>
      <c r="N102" s="2"/>
      <c r="O102" s="2"/>
      <c r="P102" s="2"/>
      <c r="Q102" s="2"/>
    </row>
    <row r="103" spans="1:17" x14ac:dyDescent="0.15">
      <c r="A103" s="2"/>
      <c r="B103" s="2"/>
      <c r="C103" s="2"/>
      <c r="D103" s="2"/>
      <c r="E103" s="2"/>
      <c r="F103" s="2"/>
      <c r="G103" s="2"/>
      <c r="H103" s="2"/>
      <c r="I103" s="2"/>
      <c r="J103" s="2"/>
      <c r="K103" s="2"/>
      <c r="L103" s="2"/>
      <c r="M103" s="2"/>
      <c r="N103" s="2"/>
      <c r="O103" s="2"/>
      <c r="P103" s="2"/>
      <c r="Q103" s="2"/>
    </row>
    <row r="104" spans="1:17" x14ac:dyDescent="0.15">
      <c r="A104" s="2"/>
      <c r="B104" s="2"/>
      <c r="C104" s="2"/>
      <c r="D104" s="2"/>
      <c r="E104" s="2"/>
      <c r="F104" s="2"/>
      <c r="G104" s="2"/>
      <c r="H104" s="2"/>
      <c r="I104" s="2"/>
      <c r="J104" s="2"/>
      <c r="K104" s="2"/>
      <c r="L104" s="2"/>
      <c r="M104" s="2"/>
      <c r="N104" s="2"/>
      <c r="O104" s="2"/>
      <c r="P104" s="2"/>
      <c r="Q104" s="2"/>
    </row>
    <row r="105" spans="1:17" x14ac:dyDescent="0.15">
      <c r="A105" s="2"/>
      <c r="B105" s="2"/>
      <c r="C105" s="2"/>
      <c r="D105" s="2"/>
      <c r="E105" s="2"/>
      <c r="F105" s="2"/>
      <c r="G105" s="2"/>
      <c r="H105" s="2"/>
      <c r="I105" s="2"/>
      <c r="J105" s="2"/>
      <c r="K105" s="2"/>
      <c r="L105" s="2"/>
      <c r="M105" s="2"/>
      <c r="N105" s="2"/>
      <c r="O105" s="2"/>
      <c r="P105" s="2"/>
      <c r="Q105" s="2"/>
    </row>
    <row r="106" spans="1:17" x14ac:dyDescent="0.15">
      <c r="A106" s="2"/>
      <c r="B106" s="2"/>
      <c r="C106" s="2"/>
      <c r="D106" s="2"/>
      <c r="E106" s="2"/>
      <c r="F106" s="2"/>
      <c r="G106" s="2"/>
      <c r="H106" s="2"/>
      <c r="I106" s="2"/>
      <c r="J106" s="2"/>
      <c r="K106" s="2"/>
      <c r="L106" s="2"/>
      <c r="M106" s="2"/>
      <c r="N106" s="2"/>
      <c r="O106" s="2"/>
      <c r="P106" s="2"/>
      <c r="Q106" s="2"/>
    </row>
    <row r="107" spans="1:17" x14ac:dyDescent="0.15">
      <c r="A107" s="2"/>
      <c r="B107" s="2"/>
      <c r="C107" s="2"/>
      <c r="D107" s="2"/>
      <c r="E107" s="2"/>
      <c r="F107" s="2"/>
      <c r="G107" s="2"/>
      <c r="H107" s="2"/>
      <c r="I107" s="2"/>
      <c r="J107" s="2"/>
      <c r="K107" s="2"/>
      <c r="L107" s="2"/>
      <c r="M107" s="2"/>
      <c r="N107" s="2"/>
      <c r="O107" s="2"/>
      <c r="P107" s="2"/>
      <c r="Q107" s="2"/>
    </row>
    <row r="108" spans="1:17" x14ac:dyDescent="0.15">
      <c r="A108" s="2"/>
      <c r="B108" s="2"/>
      <c r="C108" s="2"/>
      <c r="D108" s="2"/>
      <c r="E108" s="2"/>
      <c r="F108" s="2"/>
      <c r="G108" s="2"/>
      <c r="H108" s="2"/>
      <c r="I108" s="2"/>
      <c r="J108" s="2"/>
      <c r="K108" s="2"/>
      <c r="L108" s="2"/>
      <c r="M108" s="2"/>
      <c r="N108" s="2"/>
      <c r="O108" s="2"/>
      <c r="P108" s="2"/>
      <c r="Q108" s="2"/>
    </row>
    <row r="109" spans="1:17" x14ac:dyDescent="0.15">
      <c r="A109" s="2"/>
      <c r="B109" s="2"/>
      <c r="C109" s="2"/>
      <c r="D109" s="2"/>
      <c r="E109" s="2"/>
      <c r="F109" s="2"/>
      <c r="G109" s="2"/>
      <c r="H109" s="2"/>
      <c r="I109" s="2"/>
      <c r="J109" s="2"/>
      <c r="K109" s="2"/>
      <c r="L109" s="2"/>
      <c r="M109" s="2"/>
      <c r="N109" s="2"/>
      <c r="O109" s="2"/>
      <c r="P109" s="2"/>
      <c r="Q109" s="2"/>
    </row>
    <row r="110" spans="1:17" x14ac:dyDescent="0.15">
      <c r="A110" s="2"/>
      <c r="B110" s="2"/>
      <c r="C110" s="2"/>
      <c r="D110" s="2"/>
      <c r="E110" s="2"/>
      <c r="F110" s="2"/>
      <c r="G110" s="2"/>
      <c r="H110" s="2"/>
      <c r="I110" s="2"/>
      <c r="J110" s="2"/>
      <c r="K110" s="2"/>
      <c r="L110" s="2"/>
      <c r="M110" s="2"/>
      <c r="N110" s="2"/>
      <c r="O110" s="2"/>
      <c r="P110" s="2"/>
      <c r="Q110" s="2"/>
    </row>
    <row r="111" spans="1:17" x14ac:dyDescent="0.15">
      <c r="A111" s="2"/>
      <c r="B111" s="2"/>
      <c r="C111" s="2"/>
      <c r="D111" s="2"/>
      <c r="E111" s="2"/>
      <c r="F111" s="2"/>
      <c r="G111" s="2"/>
      <c r="H111" s="2"/>
      <c r="I111" s="2"/>
      <c r="J111" s="2"/>
      <c r="K111" s="2"/>
      <c r="L111" s="2"/>
      <c r="M111" s="2"/>
      <c r="N111" s="2"/>
      <c r="O111" s="2"/>
      <c r="P111" s="2"/>
      <c r="Q111" s="2"/>
    </row>
    <row r="112" spans="1:17" x14ac:dyDescent="0.15">
      <c r="A112" s="2"/>
      <c r="B112" s="2"/>
      <c r="C112" s="2"/>
      <c r="D112" s="2"/>
      <c r="E112" s="2"/>
      <c r="F112" s="2"/>
      <c r="G112" s="2"/>
      <c r="H112" s="2"/>
      <c r="I112" s="2"/>
      <c r="J112" s="2"/>
      <c r="K112" s="2"/>
      <c r="L112" s="2"/>
      <c r="M112" s="2"/>
      <c r="N112" s="2"/>
      <c r="O112" s="2"/>
      <c r="P112" s="2"/>
      <c r="Q112" s="2"/>
    </row>
    <row r="113" spans="1:17" x14ac:dyDescent="0.15">
      <c r="A113" s="2"/>
      <c r="B113" s="2"/>
      <c r="C113" s="2"/>
      <c r="D113" s="2"/>
      <c r="E113" s="2"/>
      <c r="F113" s="2"/>
      <c r="G113" s="2"/>
      <c r="H113" s="2"/>
      <c r="I113" s="2"/>
      <c r="J113" s="2"/>
      <c r="K113" s="2"/>
      <c r="L113" s="2"/>
      <c r="M113" s="2"/>
      <c r="N113" s="2"/>
      <c r="O113" s="2"/>
      <c r="P113" s="2"/>
      <c r="Q113" s="2"/>
    </row>
    <row r="114" spans="1:17" x14ac:dyDescent="0.15">
      <c r="A114" s="2"/>
      <c r="B114" s="2"/>
      <c r="C114" s="2"/>
      <c r="D114" s="2"/>
      <c r="E114" s="2"/>
      <c r="F114" s="2"/>
      <c r="G114" s="2"/>
      <c r="H114" s="2"/>
      <c r="I114" s="2"/>
      <c r="J114" s="2"/>
      <c r="K114" s="2"/>
      <c r="L114" s="2"/>
      <c r="M114" s="2"/>
      <c r="N114" s="2"/>
      <c r="O114" s="2"/>
      <c r="P114" s="2"/>
      <c r="Q114" s="2"/>
    </row>
    <row r="115" spans="1:17" x14ac:dyDescent="0.15">
      <c r="A115" s="2"/>
      <c r="B115" s="2"/>
      <c r="C115" s="2"/>
      <c r="D115" s="2"/>
      <c r="E115" s="2"/>
      <c r="F115" s="2"/>
      <c r="G115" s="2"/>
      <c r="H115" s="2"/>
      <c r="I115" s="2"/>
      <c r="J115" s="2"/>
      <c r="K115" s="2"/>
      <c r="L115" s="2"/>
      <c r="M115" s="2"/>
      <c r="N115" s="2"/>
      <c r="O115" s="2"/>
      <c r="P115" s="2"/>
      <c r="Q115" s="2"/>
    </row>
    <row r="116" spans="1:17" x14ac:dyDescent="0.15">
      <c r="A116" s="2"/>
      <c r="B116" s="2"/>
      <c r="C116" s="2"/>
      <c r="D116" s="2"/>
      <c r="E116" s="2"/>
      <c r="F116" s="2"/>
      <c r="G116" s="2"/>
      <c r="H116" s="2"/>
      <c r="I116" s="2"/>
      <c r="J116" s="2"/>
      <c r="K116" s="2"/>
      <c r="L116" s="2"/>
      <c r="M116" s="2"/>
      <c r="N116" s="2"/>
      <c r="O116" s="2"/>
      <c r="P116" s="2"/>
      <c r="Q116" s="2"/>
    </row>
    <row r="117" spans="1:17" x14ac:dyDescent="0.15">
      <c r="A117" s="2"/>
      <c r="B117" s="2"/>
      <c r="C117" s="2"/>
      <c r="D117" s="2"/>
      <c r="E117" s="2"/>
      <c r="F117" s="2"/>
      <c r="G117" s="2"/>
      <c r="H117" s="2"/>
      <c r="I117" s="2"/>
      <c r="J117" s="2"/>
      <c r="K117" s="2"/>
      <c r="L117" s="2"/>
      <c r="M117" s="2"/>
      <c r="N117" s="2"/>
      <c r="O117" s="2"/>
      <c r="P117" s="2"/>
      <c r="Q117" s="2"/>
    </row>
    <row r="118" spans="1:17" x14ac:dyDescent="0.15">
      <c r="A118" s="2"/>
      <c r="B118" s="2"/>
      <c r="C118" s="2"/>
      <c r="D118" s="2"/>
      <c r="E118" s="2"/>
      <c r="F118" s="2"/>
      <c r="G118" s="2"/>
      <c r="H118" s="2"/>
      <c r="I118" s="2"/>
      <c r="J118" s="2"/>
      <c r="K118" s="2"/>
      <c r="L118" s="2"/>
      <c r="M118" s="2"/>
      <c r="N118" s="2"/>
      <c r="O118" s="2"/>
      <c r="P118" s="2"/>
      <c r="Q118" s="2"/>
    </row>
    <row r="119" spans="1:17" x14ac:dyDescent="0.15">
      <c r="A119" s="2"/>
      <c r="B119" s="2"/>
      <c r="C119" s="2"/>
      <c r="D119" s="2"/>
      <c r="E119" s="2"/>
      <c r="F119" s="2"/>
      <c r="G119" s="2"/>
      <c r="H119" s="2"/>
      <c r="I119" s="2"/>
      <c r="J119" s="2"/>
      <c r="K119" s="2"/>
      <c r="L119" s="2"/>
      <c r="M119" s="2"/>
      <c r="N119" s="2"/>
      <c r="O119" s="2"/>
      <c r="P119" s="2"/>
      <c r="Q119" s="2"/>
    </row>
    <row r="120" spans="1:17" x14ac:dyDescent="0.15">
      <c r="A120" s="2"/>
      <c r="B120" s="2"/>
      <c r="C120" s="2"/>
      <c r="D120" s="2"/>
      <c r="E120" s="2"/>
      <c r="F120" s="2"/>
      <c r="G120" s="2"/>
      <c r="H120" s="2"/>
      <c r="I120" s="2"/>
      <c r="J120" s="2"/>
      <c r="K120" s="2"/>
      <c r="L120" s="2"/>
      <c r="M120" s="2"/>
      <c r="N120" s="2"/>
      <c r="O120" s="2"/>
      <c r="P120" s="2"/>
      <c r="Q120" s="2"/>
    </row>
    <row r="121" spans="1:17" x14ac:dyDescent="0.15">
      <c r="A121" s="2"/>
      <c r="B121" s="2"/>
      <c r="C121" s="2"/>
      <c r="D121" s="2"/>
      <c r="E121" s="2"/>
      <c r="F121" s="2"/>
      <c r="G121" s="2"/>
      <c r="H121" s="2"/>
      <c r="I121" s="2"/>
      <c r="J121" s="2"/>
      <c r="K121" s="2"/>
      <c r="L121" s="2"/>
      <c r="M121" s="2"/>
      <c r="N121" s="2"/>
      <c r="O121" s="2"/>
      <c r="P121" s="2"/>
      <c r="Q121" s="2"/>
    </row>
    <row r="122" spans="1:17" x14ac:dyDescent="0.15">
      <c r="A122" s="2"/>
      <c r="B122" s="2"/>
      <c r="C122" s="2"/>
      <c r="D122" s="2"/>
      <c r="E122" s="2"/>
      <c r="F122" s="2"/>
      <c r="G122" s="2"/>
      <c r="H122" s="2"/>
      <c r="I122" s="2"/>
      <c r="J122" s="2"/>
      <c r="K122" s="2"/>
      <c r="L122" s="2"/>
      <c r="M122" s="2"/>
      <c r="N122" s="2"/>
      <c r="O122" s="2"/>
      <c r="P122" s="2"/>
      <c r="Q122" s="2"/>
    </row>
    <row r="123" spans="1:17" x14ac:dyDescent="0.15">
      <c r="A123" s="2"/>
      <c r="B123" s="2"/>
      <c r="C123" s="2"/>
      <c r="D123" s="2"/>
      <c r="E123" s="2"/>
      <c r="F123" s="2"/>
      <c r="G123" s="2"/>
      <c r="H123" s="2"/>
      <c r="I123" s="2"/>
      <c r="J123" s="2"/>
      <c r="K123" s="2"/>
      <c r="L123" s="2"/>
      <c r="M123" s="2"/>
      <c r="N123" s="2"/>
      <c r="O123" s="2"/>
      <c r="P123" s="2"/>
      <c r="Q123" s="2"/>
    </row>
    <row r="124" spans="1:17" x14ac:dyDescent="0.15">
      <c r="A124" s="2"/>
      <c r="B124" s="2"/>
      <c r="C124" s="2"/>
      <c r="D124" s="2"/>
      <c r="E124" s="2"/>
      <c r="F124" s="2"/>
      <c r="G124" s="2"/>
      <c r="H124" s="2"/>
      <c r="I124" s="2"/>
      <c r="J124" s="2"/>
      <c r="K124" s="2"/>
      <c r="L124" s="2"/>
      <c r="M124" s="2"/>
      <c r="N124" s="2"/>
      <c r="O124" s="2"/>
      <c r="P124" s="2"/>
      <c r="Q124" s="2"/>
    </row>
    <row r="125" spans="1:17" x14ac:dyDescent="0.15">
      <c r="A125" s="2"/>
      <c r="B125" s="2"/>
      <c r="C125" s="2"/>
      <c r="D125" s="2"/>
      <c r="E125" s="2"/>
      <c r="F125" s="2"/>
      <c r="G125" s="2"/>
      <c r="H125" s="2"/>
      <c r="I125" s="2"/>
      <c r="J125" s="2"/>
      <c r="K125" s="2"/>
      <c r="L125" s="2"/>
      <c r="M125" s="2"/>
      <c r="N125" s="2"/>
      <c r="O125" s="2"/>
      <c r="P125" s="2"/>
      <c r="Q125" s="2"/>
    </row>
    <row r="126" spans="1:17" x14ac:dyDescent="0.15">
      <c r="A126" s="2"/>
      <c r="B126" s="2"/>
      <c r="C126" s="2"/>
      <c r="D126" s="2"/>
      <c r="E126" s="2"/>
      <c r="F126" s="2"/>
      <c r="G126" s="2"/>
      <c r="H126" s="2"/>
      <c r="I126" s="2"/>
      <c r="J126" s="2"/>
      <c r="K126" s="2"/>
      <c r="L126" s="2"/>
      <c r="M126" s="2"/>
      <c r="N126" s="2"/>
      <c r="O126" s="2"/>
      <c r="P126" s="2"/>
      <c r="Q126" s="2"/>
    </row>
    <row r="127" spans="1:17" x14ac:dyDescent="0.15">
      <c r="A127" s="2"/>
      <c r="B127" s="2"/>
      <c r="C127" s="2"/>
      <c r="D127" s="2"/>
      <c r="E127" s="2"/>
      <c r="F127" s="2"/>
      <c r="G127" s="2"/>
      <c r="H127" s="2"/>
      <c r="I127" s="2"/>
      <c r="J127" s="2"/>
      <c r="K127" s="2"/>
      <c r="L127" s="2"/>
      <c r="M127" s="2"/>
      <c r="N127" s="2"/>
      <c r="O127" s="2"/>
      <c r="P127" s="2"/>
      <c r="Q127" s="2"/>
    </row>
    <row r="128" spans="1:17" x14ac:dyDescent="0.15">
      <c r="A128" s="2"/>
      <c r="B128" s="2"/>
      <c r="C128" s="2"/>
      <c r="D128" s="2"/>
      <c r="E128" s="2"/>
      <c r="F128" s="2"/>
      <c r="G128" s="2"/>
      <c r="H128" s="2"/>
      <c r="I128" s="2"/>
      <c r="J128" s="2"/>
      <c r="K128" s="2"/>
      <c r="L128" s="2"/>
      <c r="M128" s="2"/>
      <c r="N128" s="2"/>
      <c r="O128" s="2"/>
      <c r="P128" s="2"/>
      <c r="Q128" s="2"/>
    </row>
    <row r="129" spans="1:17" x14ac:dyDescent="0.15">
      <c r="A129" s="2"/>
      <c r="B129" s="2"/>
      <c r="C129" s="2"/>
      <c r="D129" s="2"/>
      <c r="E129" s="2"/>
      <c r="F129" s="2"/>
      <c r="G129" s="2"/>
      <c r="H129" s="2"/>
      <c r="I129" s="2"/>
      <c r="J129" s="2"/>
      <c r="K129" s="2"/>
      <c r="L129" s="2"/>
      <c r="M129" s="2"/>
      <c r="N129" s="2"/>
      <c r="O129" s="2"/>
      <c r="P129" s="2"/>
      <c r="Q129" s="2"/>
    </row>
    <row r="130" spans="1:17" x14ac:dyDescent="0.15">
      <c r="A130" s="2"/>
      <c r="B130" s="2"/>
      <c r="C130" s="2"/>
      <c r="D130" s="2"/>
      <c r="E130" s="2"/>
      <c r="F130" s="2"/>
      <c r="G130" s="2"/>
      <c r="H130" s="2"/>
      <c r="I130" s="2"/>
      <c r="J130" s="2"/>
      <c r="K130" s="2"/>
      <c r="L130" s="2"/>
      <c r="M130" s="2"/>
      <c r="N130" s="2"/>
      <c r="O130" s="2"/>
      <c r="P130" s="2"/>
      <c r="Q130" s="2"/>
    </row>
    <row r="131" spans="1:17" x14ac:dyDescent="0.15">
      <c r="A131" s="2"/>
      <c r="B131" s="2"/>
      <c r="C131" s="2"/>
      <c r="D131" s="2"/>
      <c r="E131" s="2"/>
      <c r="F131" s="2"/>
      <c r="G131" s="2"/>
      <c r="H131" s="2"/>
      <c r="I131" s="2"/>
      <c r="J131" s="2"/>
      <c r="K131" s="2"/>
      <c r="L131" s="2"/>
      <c r="M131" s="2"/>
      <c r="N131" s="2"/>
      <c r="O131" s="2"/>
      <c r="P131" s="2"/>
      <c r="Q131" s="2"/>
    </row>
    <row r="132" spans="1:17" x14ac:dyDescent="0.15">
      <c r="A132" s="2"/>
      <c r="B132" s="2"/>
      <c r="C132" s="2"/>
      <c r="D132" s="2"/>
      <c r="E132" s="2"/>
      <c r="F132" s="2"/>
      <c r="G132" s="2"/>
      <c r="H132" s="2"/>
      <c r="I132" s="2"/>
      <c r="J132" s="2"/>
      <c r="K132" s="2"/>
      <c r="L132" s="2"/>
      <c r="M132" s="2"/>
      <c r="N132" s="2"/>
      <c r="O132" s="2"/>
      <c r="P132" s="2"/>
      <c r="Q132" s="2"/>
    </row>
    <row r="133" spans="1:17" x14ac:dyDescent="0.15">
      <c r="A133" s="2"/>
      <c r="B133" s="2"/>
      <c r="C133" s="2"/>
      <c r="D133" s="2"/>
      <c r="E133" s="2"/>
      <c r="F133" s="2"/>
      <c r="G133" s="2"/>
      <c r="H133" s="2"/>
      <c r="I133" s="2"/>
      <c r="J133" s="2"/>
      <c r="K133" s="2"/>
      <c r="L133" s="2"/>
      <c r="M133" s="2"/>
      <c r="N133" s="2"/>
      <c r="O133" s="2"/>
      <c r="P133" s="2"/>
      <c r="Q133" s="2"/>
    </row>
    <row r="134" spans="1:17" x14ac:dyDescent="0.15">
      <c r="A134" s="2"/>
      <c r="B134" s="2"/>
      <c r="C134" s="2"/>
      <c r="D134" s="2"/>
      <c r="E134" s="2"/>
      <c r="F134" s="2"/>
      <c r="G134" s="2"/>
      <c r="H134" s="2"/>
      <c r="I134" s="2"/>
      <c r="J134" s="2"/>
      <c r="K134" s="2"/>
      <c r="L134" s="2"/>
      <c r="M134" s="2"/>
      <c r="N134" s="2"/>
      <c r="O134" s="2"/>
      <c r="P134" s="2"/>
      <c r="Q134" s="2"/>
    </row>
    <row r="135" spans="1:17" x14ac:dyDescent="0.15">
      <c r="A135" s="2"/>
      <c r="B135" s="2"/>
      <c r="C135" s="2"/>
      <c r="D135" s="2"/>
      <c r="E135" s="2"/>
      <c r="F135" s="2"/>
      <c r="G135" s="2"/>
      <c r="H135" s="2"/>
      <c r="I135" s="2"/>
      <c r="J135" s="2"/>
      <c r="K135" s="2"/>
      <c r="L135" s="2"/>
      <c r="M135" s="2"/>
      <c r="N135" s="2"/>
      <c r="O135" s="2"/>
      <c r="P135" s="2"/>
      <c r="Q135" s="2"/>
    </row>
    <row r="136" spans="1:17" x14ac:dyDescent="0.15">
      <c r="A136" s="2"/>
      <c r="B136" s="2"/>
      <c r="C136" s="2"/>
      <c r="D136" s="2"/>
      <c r="E136" s="2"/>
      <c r="F136" s="2"/>
      <c r="G136" s="2"/>
      <c r="H136" s="2"/>
      <c r="I136" s="2"/>
      <c r="J136" s="2"/>
      <c r="K136" s="2"/>
      <c r="L136" s="2"/>
      <c r="M136" s="2"/>
      <c r="N136" s="2"/>
      <c r="O136" s="2"/>
      <c r="P136" s="2"/>
      <c r="Q136" s="2"/>
    </row>
    <row r="137" spans="1:17" x14ac:dyDescent="0.15">
      <c r="A137" s="2"/>
      <c r="B137" s="2"/>
      <c r="C137" s="2"/>
      <c r="D137" s="2"/>
      <c r="E137" s="2"/>
      <c r="F137" s="2"/>
      <c r="G137" s="2"/>
      <c r="H137" s="2"/>
      <c r="I137" s="2"/>
      <c r="J137" s="2"/>
      <c r="K137" s="2"/>
      <c r="L137" s="2"/>
      <c r="M137" s="2"/>
      <c r="N137" s="2"/>
      <c r="O137" s="2"/>
      <c r="P137" s="2"/>
      <c r="Q137" s="2"/>
    </row>
    <row r="138" spans="1:17" x14ac:dyDescent="0.15">
      <c r="A138" s="2"/>
      <c r="B138" s="2"/>
      <c r="C138" s="2"/>
      <c r="D138" s="2"/>
      <c r="E138" s="2"/>
      <c r="F138" s="2"/>
      <c r="G138" s="2"/>
      <c r="H138" s="2"/>
      <c r="I138" s="2"/>
      <c r="J138" s="2"/>
      <c r="K138" s="2"/>
      <c r="L138" s="2"/>
      <c r="M138" s="2"/>
      <c r="N138" s="2"/>
      <c r="O138" s="2"/>
      <c r="P138" s="2"/>
      <c r="Q138" s="2"/>
    </row>
    <row r="139" spans="1:17" x14ac:dyDescent="0.15">
      <c r="A139" s="2"/>
      <c r="B139" s="2"/>
      <c r="C139" s="2"/>
      <c r="D139" s="2"/>
      <c r="E139" s="2"/>
      <c r="F139" s="2"/>
      <c r="G139" s="2"/>
      <c r="H139" s="2"/>
      <c r="I139" s="2"/>
      <c r="J139" s="2"/>
      <c r="K139" s="2"/>
      <c r="L139" s="2"/>
      <c r="M139" s="2"/>
      <c r="N139" s="2"/>
      <c r="O139" s="2"/>
      <c r="P139" s="2"/>
      <c r="Q139" s="2"/>
    </row>
    <row r="140" spans="1:17" x14ac:dyDescent="0.15">
      <c r="A140" s="2"/>
      <c r="B140" s="2"/>
      <c r="C140" s="2"/>
      <c r="D140" s="2"/>
      <c r="E140" s="2"/>
      <c r="F140" s="2"/>
      <c r="G140" s="2"/>
      <c r="H140" s="2"/>
      <c r="I140" s="2"/>
      <c r="J140" s="2"/>
      <c r="K140" s="2"/>
      <c r="L140" s="2"/>
      <c r="M140" s="2"/>
      <c r="N140" s="2"/>
      <c r="O140" s="2"/>
      <c r="P140" s="2"/>
      <c r="Q140" s="2"/>
    </row>
    <row r="141" spans="1:17" x14ac:dyDescent="0.15">
      <c r="A141" s="2"/>
      <c r="B141" s="2"/>
      <c r="C141" s="2"/>
      <c r="D141" s="2"/>
      <c r="E141" s="2"/>
      <c r="F141" s="2"/>
      <c r="G141" s="2"/>
      <c r="H141" s="2"/>
      <c r="I141" s="2"/>
      <c r="J141" s="2"/>
      <c r="K141" s="2"/>
      <c r="L141" s="2"/>
      <c r="M141" s="2"/>
      <c r="N141" s="2"/>
      <c r="O141" s="2"/>
      <c r="P141" s="2"/>
      <c r="Q141" s="2"/>
    </row>
    <row r="142" spans="1:17" x14ac:dyDescent="0.15">
      <c r="A142" s="2"/>
      <c r="B142" s="2"/>
      <c r="C142" s="2"/>
      <c r="D142" s="2"/>
      <c r="E142" s="2"/>
      <c r="F142" s="2"/>
      <c r="G142" s="2"/>
      <c r="H142" s="2"/>
      <c r="I142" s="2"/>
      <c r="J142" s="2"/>
      <c r="K142" s="2"/>
      <c r="L142" s="2"/>
      <c r="M142" s="2"/>
      <c r="N142" s="2"/>
      <c r="O142" s="2"/>
      <c r="P142" s="2"/>
      <c r="Q142" s="2"/>
    </row>
    <row r="143" spans="1:17" x14ac:dyDescent="0.15">
      <c r="A143" s="2"/>
      <c r="B143" s="2"/>
      <c r="C143" s="2"/>
      <c r="D143" s="2"/>
      <c r="E143" s="2"/>
      <c r="F143" s="2"/>
      <c r="G143" s="2"/>
      <c r="H143" s="2"/>
      <c r="I143" s="2"/>
      <c r="J143" s="2"/>
      <c r="K143" s="2"/>
      <c r="L143" s="2"/>
      <c r="M143" s="2"/>
      <c r="N143" s="2"/>
      <c r="O143" s="2"/>
      <c r="P143" s="2"/>
      <c r="Q143" s="2"/>
    </row>
    <row r="144" spans="1:17" x14ac:dyDescent="0.15">
      <c r="A144" s="2"/>
      <c r="B144" s="2"/>
      <c r="C144" s="2"/>
      <c r="D144" s="2"/>
      <c r="E144" s="2"/>
      <c r="F144" s="2"/>
      <c r="G144" s="2"/>
      <c r="H144" s="2"/>
      <c r="I144" s="2"/>
      <c r="J144" s="2"/>
      <c r="K144" s="2"/>
      <c r="L144" s="2"/>
      <c r="M144" s="2"/>
      <c r="N144" s="2"/>
      <c r="O144" s="2"/>
      <c r="P144" s="2"/>
      <c r="Q144" s="2"/>
    </row>
    <row r="145" spans="1:17" x14ac:dyDescent="0.15">
      <c r="A145" s="2"/>
      <c r="B145" s="2"/>
      <c r="C145" s="2"/>
      <c r="D145" s="2"/>
      <c r="E145" s="2"/>
      <c r="F145" s="2"/>
      <c r="G145" s="2"/>
      <c r="H145" s="2"/>
      <c r="I145" s="2"/>
      <c r="J145" s="2"/>
      <c r="K145" s="2"/>
      <c r="L145" s="2"/>
      <c r="M145" s="2"/>
      <c r="N145" s="2"/>
      <c r="O145" s="2"/>
      <c r="P145" s="2"/>
      <c r="Q145" s="2"/>
    </row>
    <row r="146" spans="1:17" x14ac:dyDescent="0.15">
      <c r="A146" s="2"/>
      <c r="B146" s="2"/>
      <c r="C146" s="2"/>
      <c r="D146" s="2"/>
      <c r="E146" s="2"/>
      <c r="F146" s="2"/>
      <c r="G146" s="2"/>
      <c r="H146" s="2"/>
      <c r="I146" s="2"/>
      <c r="J146" s="2"/>
      <c r="K146" s="2"/>
      <c r="L146" s="2"/>
      <c r="M146" s="2"/>
      <c r="N146" s="2"/>
      <c r="O146" s="2"/>
      <c r="P146" s="2"/>
      <c r="Q146" s="2"/>
    </row>
    <row r="147" spans="1:17" x14ac:dyDescent="0.15">
      <c r="A147" s="2"/>
      <c r="B147" s="2"/>
      <c r="C147" s="2"/>
      <c r="D147" s="2"/>
      <c r="E147" s="2"/>
      <c r="F147" s="2"/>
      <c r="G147" s="2"/>
      <c r="H147" s="2"/>
      <c r="I147" s="2"/>
      <c r="J147" s="2"/>
      <c r="K147" s="2"/>
      <c r="L147" s="2"/>
      <c r="M147" s="2"/>
      <c r="N147" s="2"/>
      <c r="O147" s="2"/>
      <c r="P147" s="2"/>
      <c r="Q147" s="2"/>
    </row>
    <row r="148" spans="1:17" x14ac:dyDescent="0.15">
      <c r="A148" s="2"/>
      <c r="B148" s="2"/>
      <c r="C148" s="2"/>
      <c r="D148" s="2"/>
      <c r="E148" s="2"/>
      <c r="F148" s="2"/>
      <c r="G148" s="2"/>
      <c r="H148" s="2"/>
      <c r="I148" s="2"/>
      <c r="J148" s="2"/>
      <c r="K148" s="2"/>
      <c r="L148" s="2"/>
      <c r="M148" s="2"/>
      <c r="N148" s="2"/>
      <c r="O148" s="2"/>
      <c r="P148" s="2"/>
      <c r="Q148" s="2"/>
    </row>
    <row r="149" spans="1:17" x14ac:dyDescent="0.15">
      <c r="A149" s="2"/>
      <c r="B149" s="2"/>
      <c r="C149" s="2"/>
      <c r="D149" s="2"/>
      <c r="E149" s="2"/>
      <c r="F149" s="2"/>
      <c r="G149" s="2"/>
      <c r="H149" s="2"/>
      <c r="I149" s="2"/>
      <c r="J149" s="2"/>
      <c r="K149" s="2"/>
      <c r="L149" s="2"/>
      <c r="M149" s="2"/>
      <c r="N149" s="2"/>
      <c r="O149" s="2"/>
      <c r="P149" s="2"/>
      <c r="Q149" s="2"/>
    </row>
    <row r="150" spans="1:17" x14ac:dyDescent="0.15">
      <c r="A150" s="2"/>
      <c r="B150" s="2"/>
      <c r="C150" s="2"/>
      <c r="D150" s="2"/>
      <c r="E150" s="2"/>
      <c r="F150" s="2"/>
      <c r="G150" s="2"/>
      <c r="H150" s="2"/>
      <c r="I150" s="2"/>
      <c r="J150" s="2"/>
      <c r="K150" s="2"/>
      <c r="L150" s="2"/>
      <c r="M150" s="2"/>
      <c r="N150" s="2"/>
      <c r="O150" s="2"/>
      <c r="P150" s="2"/>
      <c r="Q150" s="2"/>
    </row>
    <row r="151" spans="1:17" x14ac:dyDescent="0.15">
      <c r="A151" s="2"/>
      <c r="B151" s="2"/>
      <c r="C151" s="2"/>
      <c r="D151" s="2"/>
      <c r="E151" s="2"/>
      <c r="F151" s="2"/>
      <c r="G151" s="2"/>
      <c r="H151" s="2"/>
      <c r="I151" s="2"/>
      <c r="J151" s="2"/>
      <c r="K151" s="2"/>
      <c r="L151" s="2"/>
      <c r="M151" s="2"/>
      <c r="N151" s="2"/>
      <c r="O151" s="2"/>
      <c r="P151" s="2"/>
      <c r="Q151" s="2"/>
    </row>
    <row r="152" spans="1:17" x14ac:dyDescent="0.15">
      <c r="A152" s="2"/>
      <c r="B152" s="2"/>
      <c r="C152" s="2"/>
      <c r="D152" s="2"/>
      <c r="E152" s="2"/>
      <c r="F152" s="2"/>
      <c r="G152" s="2"/>
      <c r="H152" s="2"/>
      <c r="I152" s="2"/>
      <c r="J152" s="2"/>
      <c r="K152" s="2"/>
      <c r="L152" s="2"/>
      <c r="M152" s="2"/>
      <c r="N152" s="2"/>
      <c r="O152" s="2"/>
      <c r="P152" s="2"/>
      <c r="Q152" s="2"/>
    </row>
    <row r="153" spans="1:17" x14ac:dyDescent="0.15">
      <c r="A153" s="2"/>
      <c r="B153" s="2"/>
      <c r="C153" s="2"/>
      <c r="D153" s="2"/>
      <c r="E153" s="2"/>
      <c r="F153" s="2"/>
      <c r="G153" s="2"/>
      <c r="H153" s="2"/>
      <c r="I153" s="2"/>
      <c r="J153" s="2"/>
      <c r="K153" s="2"/>
      <c r="L153" s="2"/>
      <c r="M153" s="2"/>
      <c r="N153" s="2"/>
      <c r="O153" s="2"/>
      <c r="P153" s="2"/>
      <c r="Q153" s="2"/>
    </row>
    <row r="154" spans="1:17" x14ac:dyDescent="0.15">
      <c r="A154" s="2"/>
      <c r="B154" s="2"/>
      <c r="C154" s="2"/>
      <c r="D154" s="2"/>
      <c r="E154" s="2"/>
      <c r="F154" s="2"/>
      <c r="G154" s="2"/>
      <c r="H154" s="2"/>
      <c r="I154" s="2"/>
      <c r="J154" s="2"/>
      <c r="K154" s="2"/>
      <c r="L154" s="2"/>
      <c r="M154" s="2"/>
      <c r="N154" s="2"/>
      <c r="O154" s="2"/>
      <c r="P154" s="2"/>
      <c r="Q154" s="2"/>
    </row>
    <row r="155" spans="1:17" x14ac:dyDescent="0.15">
      <c r="A155" s="2"/>
      <c r="B155" s="2"/>
      <c r="C155" s="2"/>
      <c r="D155" s="2"/>
      <c r="E155" s="2"/>
      <c r="F155" s="2"/>
      <c r="G155" s="2"/>
      <c r="H155" s="2"/>
      <c r="I155" s="2"/>
      <c r="J155" s="2"/>
      <c r="K155" s="2"/>
      <c r="L155" s="2"/>
      <c r="M155" s="2"/>
      <c r="N155" s="2"/>
      <c r="O155" s="2"/>
      <c r="P155" s="2"/>
      <c r="Q155" s="2"/>
    </row>
    <row r="156" spans="1:17" x14ac:dyDescent="0.15">
      <c r="A156" s="2"/>
      <c r="B156" s="2"/>
      <c r="C156" s="2"/>
      <c r="D156" s="2"/>
      <c r="E156" s="2"/>
      <c r="F156" s="2"/>
      <c r="G156" s="2"/>
      <c r="H156" s="2"/>
      <c r="I156" s="2"/>
      <c r="J156" s="2"/>
      <c r="K156" s="2"/>
      <c r="L156" s="2"/>
      <c r="M156" s="2"/>
      <c r="N156" s="2"/>
      <c r="O156" s="2"/>
      <c r="P156" s="2"/>
      <c r="Q156" s="2"/>
    </row>
    <row r="157" spans="1:17" x14ac:dyDescent="0.15">
      <c r="A157" s="2"/>
      <c r="B157" s="2"/>
      <c r="C157" s="2"/>
      <c r="D157" s="2"/>
      <c r="E157" s="2"/>
      <c r="F157" s="2"/>
      <c r="G157" s="2"/>
      <c r="H157" s="2"/>
      <c r="I157" s="2"/>
      <c r="J157" s="2"/>
      <c r="K157" s="2"/>
      <c r="L157" s="2"/>
      <c r="M157" s="2"/>
      <c r="N157" s="2"/>
      <c r="O157" s="2"/>
      <c r="P157" s="2"/>
      <c r="Q157" s="2"/>
    </row>
    <row r="158" spans="1:17" x14ac:dyDescent="0.15">
      <c r="A158" s="2"/>
      <c r="B158" s="2"/>
      <c r="C158" s="2"/>
      <c r="D158" s="2"/>
      <c r="E158" s="2"/>
      <c r="F158" s="2"/>
      <c r="G158" s="2"/>
      <c r="H158" s="2"/>
      <c r="I158" s="2"/>
      <c r="J158" s="2"/>
      <c r="K158" s="2"/>
      <c r="L158" s="2"/>
      <c r="M158" s="2"/>
      <c r="N158" s="2"/>
      <c r="O158" s="2"/>
      <c r="P158" s="2"/>
      <c r="Q158" s="2"/>
    </row>
    <row r="159" spans="1:17" x14ac:dyDescent="0.15">
      <c r="A159" s="2"/>
      <c r="B159" s="2"/>
      <c r="C159" s="2"/>
      <c r="D159" s="2"/>
      <c r="E159" s="2"/>
      <c r="F159" s="2"/>
      <c r="G159" s="2"/>
      <c r="H159" s="2"/>
      <c r="I159" s="2"/>
      <c r="J159" s="2"/>
      <c r="K159" s="2"/>
      <c r="L159" s="2"/>
      <c r="M159" s="2"/>
      <c r="N159" s="2"/>
      <c r="O159" s="2"/>
      <c r="P159" s="2"/>
      <c r="Q159" s="2"/>
    </row>
    <row r="160" spans="1:17" x14ac:dyDescent="0.15">
      <c r="A160" s="2"/>
      <c r="B160" s="2"/>
      <c r="C160" s="2"/>
      <c r="D160" s="2"/>
      <c r="E160" s="2"/>
      <c r="F160" s="2"/>
      <c r="G160" s="2"/>
      <c r="H160" s="2"/>
      <c r="I160" s="2"/>
      <c r="J160" s="2"/>
      <c r="K160" s="2"/>
      <c r="L160" s="2"/>
      <c r="M160" s="2"/>
      <c r="N160" s="2"/>
      <c r="O160" s="2"/>
      <c r="P160" s="2"/>
      <c r="Q160" s="2"/>
    </row>
    <row r="161" spans="1:17" x14ac:dyDescent="0.15">
      <c r="A161" s="2"/>
      <c r="B161" s="2"/>
      <c r="C161" s="2"/>
      <c r="D161" s="2"/>
      <c r="E161" s="2"/>
      <c r="F161" s="2"/>
      <c r="G161" s="2"/>
      <c r="H161" s="2"/>
      <c r="I161" s="2"/>
      <c r="J161" s="2"/>
      <c r="K161" s="2"/>
      <c r="L161" s="2"/>
      <c r="M161" s="2"/>
      <c r="N161" s="2"/>
      <c r="O161" s="2"/>
      <c r="P161" s="2"/>
      <c r="Q161" s="2"/>
    </row>
    <row r="162" spans="1:17" x14ac:dyDescent="0.15">
      <c r="A162" s="2"/>
      <c r="B162" s="2"/>
      <c r="C162" s="2"/>
      <c r="D162" s="2"/>
      <c r="E162" s="2"/>
      <c r="F162" s="2"/>
      <c r="G162" s="2"/>
      <c r="H162" s="2"/>
      <c r="I162" s="2"/>
      <c r="J162" s="2"/>
      <c r="K162" s="2"/>
      <c r="L162" s="2"/>
      <c r="M162" s="2"/>
      <c r="N162" s="2"/>
      <c r="O162" s="2"/>
      <c r="P162" s="2"/>
      <c r="Q162" s="2"/>
    </row>
    <row r="163" spans="1:17" x14ac:dyDescent="0.15">
      <c r="A163" s="2"/>
      <c r="B163" s="2"/>
      <c r="C163" s="2"/>
      <c r="D163" s="2"/>
      <c r="E163" s="2"/>
      <c r="F163" s="2"/>
      <c r="G163" s="2"/>
      <c r="H163" s="2"/>
      <c r="I163" s="2"/>
      <c r="J163" s="2"/>
      <c r="K163" s="2"/>
      <c r="L163" s="2"/>
      <c r="M163" s="2"/>
      <c r="N163" s="2"/>
      <c r="O163" s="2"/>
      <c r="P163" s="2"/>
      <c r="Q163" s="2"/>
    </row>
    <row r="164" spans="1:17" x14ac:dyDescent="0.15">
      <c r="A164" s="2"/>
      <c r="B164" s="2"/>
      <c r="C164" s="2"/>
      <c r="D164" s="2"/>
      <c r="E164" s="2"/>
      <c r="F164" s="2"/>
      <c r="G164" s="2"/>
      <c r="H164" s="2"/>
      <c r="I164" s="2"/>
      <c r="J164" s="2"/>
      <c r="K164" s="2"/>
      <c r="L164" s="2"/>
      <c r="M164" s="2"/>
      <c r="N164" s="2"/>
      <c r="O164" s="2"/>
      <c r="P164" s="2"/>
      <c r="Q164" s="2"/>
    </row>
    <row r="165" spans="1:17" x14ac:dyDescent="0.15">
      <c r="A165" s="2"/>
      <c r="B165" s="2"/>
      <c r="C165" s="2"/>
      <c r="D165" s="2"/>
      <c r="E165" s="2"/>
      <c r="F165" s="2"/>
      <c r="G165" s="2"/>
      <c r="H165" s="2"/>
      <c r="I165" s="2"/>
      <c r="J165" s="2"/>
      <c r="K165" s="2"/>
      <c r="L165" s="2"/>
      <c r="M165" s="2"/>
      <c r="N165" s="2"/>
      <c r="O165" s="2"/>
      <c r="P165" s="2"/>
      <c r="Q165" s="2"/>
    </row>
    <row r="166" spans="1:17" x14ac:dyDescent="0.15">
      <c r="A166" s="2"/>
      <c r="B166" s="2"/>
      <c r="C166" s="2"/>
      <c r="D166" s="2"/>
      <c r="E166" s="2"/>
      <c r="F166" s="2"/>
      <c r="G166" s="2"/>
      <c r="H166" s="2"/>
      <c r="I166" s="2"/>
      <c r="J166" s="2"/>
      <c r="K166" s="2"/>
      <c r="L166" s="2"/>
      <c r="M166" s="2"/>
      <c r="N166" s="2"/>
      <c r="O166" s="2"/>
      <c r="P166" s="2"/>
      <c r="Q166" s="2"/>
    </row>
    <row r="167" spans="1:17" x14ac:dyDescent="0.15">
      <c r="A167" s="2"/>
      <c r="B167" s="2"/>
      <c r="C167" s="2"/>
      <c r="D167" s="2"/>
      <c r="E167" s="2"/>
      <c r="F167" s="2"/>
      <c r="G167" s="2"/>
      <c r="H167" s="2"/>
      <c r="I167" s="2"/>
      <c r="J167" s="2"/>
      <c r="K167" s="2"/>
      <c r="L167" s="2"/>
      <c r="M167" s="2"/>
      <c r="N167" s="2"/>
      <c r="O167" s="2"/>
      <c r="P167" s="2"/>
      <c r="Q167" s="2"/>
    </row>
    <row r="168" spans="1:17" x14ac:dyDescent="0.15">
      <c r="A168" s="2"/>
      <c r="B168" s="2"/>
      <c r="C168" s="2"/>
      <c r="D168" s="2"/>
      <c r="E168" s="2"/>
      <c r="F168" s="2"/>
      <c r="G168" s="2"/>
      <c r="H168" s="2"/>
      <c r="I168" s="2"/>
      <c r="J168" s="2"/>
      <c r="K168" s="2"/>
      <c r="L168" s="2"/>
      <c r="M168" s="2"/>
      <c r="N168" s="2"/>
      <c r="O168" s="2"/>
      <c r="P168" s="2"/>
      <c r="Q168" s="2"/>
    </row>
    <row r="169" spans="1:17" x14ac:dyDescent="0.15">
      <c r="A169" s="2"/>
      <c r="B169" s="2"/>
      <c r="C169" s="2"/>
      <c r="D169" s="2"/>
      <c r="E169" s="2"/>
      <c r="F169" s="2"/>
      <c r="G169" s="2"/>
      <c r="H169" s="2"/>
      <c r="I169" s="2"/>
      <c r="J169" s="2"/>
      <c r="K169" s="2"/>
      <c r="L169" s="2"/>
      <c r="M169" s="2"/>
      <c r="N169" s="2"/>
      <c r="O169" s="2"/>
      <c r="P169" s="2"/>
      <c r="Q169" s="2"/>
    </row>
    <row r="170" spans="1:17" x14ac:dyDescent="0.15">
      <c r="A170" s="2"/>
      <c r="B170" s="2"/>
      <c r="C170" s="2"/>
      <c r="D170" s="2"/>
      <c r="E170" s="2"/>
      <c r="F170" s="2"/>
      <c r="G170" s="2"/>
      <c r="H170" s="2"/>
      <c r="I170" s="2"/>
      <c r="J170" s="2"/>
      <c r="K170" s="2"/>
      <c r="L170" s="2"/>
      <c r="M170" s="2"/>
      <c r="N170" s="2"/>
      <c r="O170" s="2"/>
      <c r="P170" s="2"/>
      <c r="Q170" s="2"/>
    </row>
    <row r="171" spans="1:17" x14ac:dyDescent="0.15">
      <c r="A171" s="2"/>
      <c r="B171" s="2"/>
      <c r="C171" s="2"/>
      <c r="D171" s="2"/>
      <c r="E171" s="2"/>
      <c r="F171" s="2"/>
      <c r="G171" s="2"/>
      <c r="H171" s="2"/>
      <c r="I171" s="2"/>
      <c r="J171" s="2"/>
      <c r="K171" s="2"/>
      <c r="L171" s="2"/>
      <c r="M171" s="2"/>
      <c r="N171" s="2"/>
      <c r="O171" s="2"/>
      <c r="P171" s="2"/>
      <c r="Q171" s="2"/>
    </row>
    <row r="172" spans="1:17" x14ac:dyDescent="0.15">
      <c r="A172" s="2"/>
      <c r="B172" s="2"/>
      <c r="C172" s="2"/>
      <c r="D172" s="2"/>
      <c r="E172" s="2"/>
      <c r="F172" s="2"/>
      <c r="G172" s="2"/>
      <c r="H172" s="2"/>
      <c r="I172" s="2"/>
      <c r="J172" s="2"/>
      <c r="K172" s="2"/>
      <c r="L172" s="2"/>
      <c r="M172" s="2"/>
      <c r="N172" s="2"/>
      <c r="O172" s="2"/>
      <c r="P172" s="2"/>
      <c r="Q172" s="2"/>
    </row>
    <row r="173" spans="1:17" x14ac:dyDescent="0.15">
      <c r="A173" s="2"/>
      <c r="B173" s="2"/>
      <c r="C173" s="2"/>
      <c r="D173" s="2"/>
      <c r="E173" s="2"/>
      <c r="F173" s="2"/>
      <c r="G173" s="2"/>
      <c r="H173" s="2"/>
      <c r="I173" s="2"/>
      <c r="J173" s="2"/>
      <c r="K173" s="2"/>
      <c r="L173" s="2"/>
      <c r="M173" s="2"/>
      <c r="N173" s="2"/>
      <c r="O173" s="2"/>
      <c r="P173" s="2"/>
      <c r="Q173" s="2"/>
    </row>
    <row r="174" spans="1:17" x14ac:dyDescent="0.15">
      <c r="A174" s="2"/>
      <c r="B174" s="2"/>
      <c r="C174" s="2"/>
      <c r="D174" s="2"/>
      <c r="E174" s="2"/>
      <c r="F174" s="2"/>
      <c r="G174" s="2"/>
      <c r="H174" s="2"/>
      <c r="I174" s="2"/>
      <c r="J174" s="2"/>
      <c r="K174" s="2"/>
      <c r="L174" s="2"/>
      <c r="M174" s="2"/>
      <c r="N174" s="2"/>
      <c r="O174" s="2"/>
      <c r="P174" s="2"/>
      <c r="Q174" s="2"/>
    </row>
    <row r="175" spans="1:17" x14ac:dyDescent="0.15">
      <c r="A175" s="2"/>
      <c r="B175" s="2"/>
      <c r="C175" s="2"/>
      <c r="D175" s="2"/>
      <c r="E175" s="2"/>
      <c r="F175" s="2"/>
      <c r="G175" s="2"/>
      <c r="H175" s="2"/>
      <c r="I175" s="2"/>
      <c r="J175" s="2"/>
      <c r="K175" s="2"/>
      <c r="L175" s="2"/>
      <c r="M175" s="2"/>
      <c r="N175" s="2"/>
      <c r="O175" s="2"/>
      <c r="P175" s="2"/>
      <c r="Q175" s="2"/>
    </row>
    <row r="176" spans="1:17" x14ac:dyDescent="0.15">
      <c r="A176" s="2"/>
      <c r="B176" s="2"/>
      <c r="C176" s="2"/>
      <c r="D176" s="2"/>
      <c r="E176" s="2"/>
      <c r="F176" s="2"/>
      <c r="G176" s="2"/>
      <c r="H176" s="2"/>
      <c r="I176" s="2"/>
      <c r="J176" s="2"/>
      <c r="K176" s="2"/>
      <c r="L176" s="2"/>
      <c r="M176" s="2"/>
      <c r="N176" s="2"/>
      <c r="O176" s="2"/>
      <c r="P176" s="2"/>
      <c r="Q176" s="2"/>
    </row>
    <row r="177" spans="1:17" x14ac:dyDescent="0.15">
      <c r="A177" s="2"/>
      <c r="B177" s="2"/>
      <c r="C177" s="2"/>
      <c r="D177" s="2"/>
      <c r="E177" s="2"/>
      <c r="F177" s="2"/>
      <c r="G177" s="2"/>
      <c r="H177" s="2"/>
      <c r="I177" s="2"/>
      <c r="J177" s="2"/>
      <c r="K177" s="2"/>
      <c r="L177" s="2"/>
      <c r="M177" s="2"/>
      <c r="N177" s="2"/>
      <c r="O177" s="2"/>
      <c r="P177" s="2"/>
      <c r="Q177" s="2"/>
    </row>
    <row r="178" spans="1:17" x14ac:dyDescent="0.15">
      <c r="A178" s="2"/>
      <c r="B178" s="2"/>
      <c r="C178" s="2"/>
      <c r="D178" s="2"/>
      <c r="E178" s="2"/>
      <c r="F178" s="2"/>
      <c r="G178" s="2"/>
      <c r="H178" s="2"/>
      <c r="I178" s="2"/>
      <c r="J178" s="2"/>
      <c r="K178" s="2"/>
      <c r="L178" s="2"/>
      <c r="M178" s="2"/>
      <c r="N178" s="2"/>
      <c r="O178" s="2"/>
      <c r="P178" s="2"/>
      <c r="Q178" s="2"/>
    </row>
    <row r="179" spans="1:17" x14ac:dyDescent="0.15">
      <c r="A179" s="2"/>
      <c r="B179" s="2"/>
      <c r="C179" s="2"/>
      <c r="D179" s="2"/>
      <c r="E179" s="2"/>
      <c r="F179" s="2"/>
      <c r="G179" s="2"/>
      <c r="H179" s="2"/>
      <c r="I179" s="2"/>
      <c r="J179" s="2"/>
      <c r="K179" s="2"/>
      <c r="L179" s="2"/>
      <c r="M179" s="2"/>
      <c r="N179" s="2"/>
      <c r="O179" s="2"/>
      <c r="P179" s="2"/>
      <c r="Q179" s="2"/>
    </row>
    <row r="180" spans="1:17" x14ac:dyDescent="0.15">
      <c r="A180" s="2"/>
      <c r="B180" s="2"/>
      <c r="C180" s="2"/>
      <c r="D180" s="2"/>
      <c r="E180" s="2"/>
      <c r="F180" s="2"/>
      <c r="G180" s="2"/>
      <c r="H180" s="2"/>
      <c r="I180" s="2"/>
      <c r="J180" s="2"/>
      <c r="K180" s="2"/>
      <c r="L180" s="2"/>
      <c r="M180" s="2"/>
      <c r="N180" s="2"/>
      <c r="O180" s="2"/>
      <c r="P180" s="2"/>
      <c r="Q180" s="2"/>
    </row>
    <row r="181" spans="1:17" x14ac:dyDescent="0.15">
      <c r="A181" s="2"/>
      <c r="B181" s="2"/>
      <c r="C181" s="2"/>
      <c r="D181" s="2"/>
      <c r="E181" s="2"/>
      <c r="F181" s="2"/>
      <c r="G181" s="2"/>
      <c r="H181" s="2"/>
      <c r="I181" s="2"/>
      <c r="J181" s="2"/>
      <c r="K181" s="2"/>
      <c r="L181" s="2"/>
      <c r="M181" s="2"/>
      <c r="N181" s="2"/>
      <c r="O181" s="2"/>
      <c r="P181" s="2"/>
      <c r="Q181" s="2"/>
    </row>
    <row r="182" spans="1:17" x14ac:dyDescent="0.15">
      <c r="A182" s="2"/>
      <c r="B182" s="2"/>
      <c r="C182" s="2"/>
      <c r="D182" s="2"/>
      <c r="E182" s="2"/>
      <c r="F182" s="2"/>
      <c r="G182" s="2"/>
      <c r="H182" s="2"/>
      <c r="I182" s="2"/>
      <c r="J182" s="2"/>
      <c r="K182" s="2"/>
      <c r="L182" s="2"/>
      <c r="M182" s="2"/>
      <c r="N182" s="2"/>
      <c r="O182" s="2"/>
      <c r="P182" s="2"/>
      <c r="Q182" s="2"/>
    </row>
    <row r="183" spans="1:17" x14ac:dyDescent="0.15">
      <c r="A183" s="2"/>
      <c r="B183" s="2"/>
      <c r="C183" s="2"/>
      <c r="D183" s="2"/>
      <c r="E183" s="2"/>
      <c r="F183" s="2"/>
      <c r="G183" s="2"/>
      <c r="H183" s="2"/>
      <c r="I183" s="2"/>
      <c r="J183" s="2"/>
      <c r="K183" s="2"/>
      <c r="L183" s="2"/>
      <c r="M183" s="2"/>
      <c r="N183" s="2"/>
      <c r="O183" s="2"/>
      <c r="P183" s="2"/>
      <c r="Q183" s="2"/>
    </row>
    <row r="184" spans="1:17" x14ac:dyDescent="0.15">
      <c r="A184" s="2"/>
      <c r="B184" s="2"/>
      <c r="C184" s="2"/>
      <c r="D184" s="2"/>
      <c r="E184" s="2"/>
      <c r="F184" s="2"/>
      <c r="G184" s="2"/>
      <c r="H184" s="2"/>
      <c r="I184" s="2"/>
      <c r="J184" s="2"/>
      <c r="K184" s="2"/>
      <c r="L184" s="2"/>
      <c r="M184" s="2"/>
      <c r="N184" s="2"/>
      <c r="O184" s="2"/>
      <c r="P184" s="2"/>
      <c r="Q184" s="2"/>
    </row>
    <row r="185" spans="1:17" x14ac:dyDescent="0.15">
      <c r="A185" s="2"/>
      <c r="B185" s="2"/>
      <c r="C185" s="2"/>
      <c r="D185" s="2"/>
      <c r="E185" s="2"/>
      <c r="F185" s="2"/>
      <c r="G185" s="2"/>
      <c r="H185" s="2"/>
      <c r="I185" s="2"/>
      <c r="J185" s="2"/>
      <c r="K185" s="2"/>
      <c r="L185" s="2"/>
      <c r="M185" s="2"/>
      <c r="N185" s="2"/>
      <c r="O185" s="2"/>
      <c r="P185" s="2"/>
      <c r="Q185" s="2"/>
    </row>
    <row r="186" spans="1:17" x14ac:dyDescent="0.15">
      <c r="A186" s="2"/>
      <c r="B186" s="2"/>
      <c r="C186" s="2"/>
      <c r="D186" s="2"/>
      <c r="E186" s="2"/>
      <c r="F186" s="2"/>
      <c r="G186" s="2"/>
      <c r="H186" s="2"/>
      <c r="I186" s="2"/>
      <c r="J186" s="2"/>
      <c r="K186" s="2"/>
      <c r="L186" s="2"/>
      <c r="M186" s="2"/>
      <c r="N186" s="2"/>
      <c r="O186" s="2"/>
      <c r="P186" s="2"/>
      <c r="Q186" s="2"/>
    </row>
    <row r="187" spans="1:17" x14ac:dyDescent="0.15">
      <c r="A187" s="2"/>
      <c r="B187" s="2"/>
      <c r="C187" s="2"/>
      <c r="D187" s="2"/>
      <c r="E187" s="2"/>
      <c r="F187" s="2"/>
      <c r="G187" s="2"/>
      <c r="H187" s="2"/>
      <c r="I187" s="2"/>
      <c r="J187" s="2"/>
      <c r="K187" s="2"/>
      <c r="L187" s="2"/>
      <c r="M187" s="2"/>
      <c r="N187" s="2"/>
      <c r="O187" s="2"/>
      <c r="P187" s="2"/>
      <c r="Q187" s="2"/>
    </row>
    <row r="188" spans="1:17" x14ac:dyDescent="0.15">
      <c r="A188" s="2"/>
      <c r="B188" s="2"/>
      <c r="C188" s="2"/>
      <c r="D188" s="2"/>
      <c r="E188" s="2"/>
      <c r="F188" s="2"/>
      <c r="G188" s="2"/>
      <c r="H188" s="2"/>
      <c r="I188" s="2"/>
      <c r="J188" s="2"/>
      <c r="K188" s="2"/>
      <c r="L188" s="2"/>
      <c r="M188" s="2"/>
      <c r="N188" s="2"/>
      <c r="O188" s="2"/>
      <c r="P188" s="2"/>
      <c r="Q188" s="2"/>
    </row>
    <row r="189" spans="1:17" x14ac:dyDescent="0.15">
      <c r="A189" s="2"/>
      <c r="B189" s="2"/>
      <c r="C189" s="2"/>
      <c r="D189" s="2"/>
      <c r="E189" s="2"/>
      <c r="F189" s="2"/>
      <c r="G189" s="2"/>
      <c r="H189" s="2"/>
      <c r="I189" s="2"/>
      <c r="J189" s="2"/>
      <c r="K189" s="2"/>
      <c r="L189" s="2"/>
      <c r="M189" s="2"/>
      <c r="N189" s="2"/>
      <c r="O189" s="2"/>
      <c r="P189" s="2"/>
      <c r="Q189" s="2"/>
    </row>
    <row r="190" spans="1:17" x14ac:dyDescent="0.15">
      <c r="A190" s="2"/>
      <c r="B190" s="2"/>
      <c r="C190" s="2"/>
      <c r="D190" s="2"/>
      <c r="E190" s="2"/>
      <c r="F190" s="2"/>
      <c r="G190" s="2"/>
      <c r="H190" s="2"/>
      <c r="I190" s="2"/>
      <c r="J190" s="2"/>
      <c r="K190" s="2"/>
      <c r="L190" s="2"/>
      <c r="M190" s="2"/>
      <c r="N190" s="2"/>
      <c r="O190" s="2"/>
      <c r="P190" s="2"/>
      <c r="Q190" s="2"/>
    </row>
    <row r="191" spans="1:17" x14ac:dyDescent="0.15">
      <c r="A191" s="2"/>
      <c r="B191" s="2"/>
      <c r="C191" s="2"/>
      <c r="D191" s="2"/>
      <c r="E191" s="2"/>
      <c r="F191" s="2"/>
      <c r="G191" s="2"/>
      <c r="H191" s="2"/>
      <c r="I191" s="2"/>
      <c r="J191" s="2"/>
      <c r="K191" s="2"/>
      <c r="L191" s="2"/>
      <c r="M191" s="2"/>
      <c r="N191" s="2"/>
      <c r="O191" s="2"/>
      <c r="P191" s="2"/>
      <c r="Q191" s="2"/>
    </row>
    <row r="192" spans="1:17" x14ac:dyDescent="0.15">
      <c r="A192" s="2"/>
      <c r="B192" s="2"/>
      <c r="C192" s="2"/>
      <c r="D192" s="2"/>
      <c r="E192" s="2"/>
      <c r="F192" s="2"/>
      <c r="G192" s="2"/>
      <c r="H192" s="2"/>
      <c r="I192" s="2"/>
      <c r="J192" s="2"/>
      <c r="K192" s="2"/>
      <c r="L192" s="2"/>
      <c r="M192" s="2"/>
      <c r="N192" s="2"/>
      <c r="O192" s="2"/>
      <c r="P192" s="2"/>
      <c r="Q192" s="2"/>
    </row>
    <row r="193" spans="1:17" x14ac:dyDescent="0.15">
      <c r="A193" s="2"/>
      <c r="B193" s="2"/>
      <c r="C193" s="2"/>
      <c r="D193" s="2"/>
      <c r="E193" s="2"/>
      <c r="F193" s="2"/>
      <c r="G193" s="2"/>
      <c r="H193" s="2"/>
      <c r="I193" s="2"/>
      <c r="J193" s="2"/>
      <c r="K193" s="2"/>
      <c r="L193" s="2"/>
      <c r="M193" s="2"/>
      <c r="N193" s="2"/>
      <c r="O193" s="2"/>
      <c r="P193" s="2"/>
      <c r="Q193" s="2"/>
    </row>
    <row r="194" spans="1:17" x14ac:dyDescent="0.15">
      <c r="A194" s="2"/>
      <c r="B194" s="2"/>
      <c r="C194" s="2"/>
      <c r="D194" s="2"/>
      <c r="E194" s="2"/>
      <c r="F194" s="2"/>
      <c r="G194" s="2"/>
      <c r="H194" s="2"/>
      <c r="I194" s="2"/>
      <c r="J194" s="2"/>
      <c r="K194" s="2"/>
      <c r="L194" s="2"/>
      <c r="M194" s="2"/>
      <c r="N194" s="2"/>
      <c r="O194" s="2"/>
      <c r="P194" s="2"/>
      <c r="Q194" s="2"/>
    </row>
    <row r="195" spans="1:17" x14ac:dyDescent="0.15">
      <c r="A195" s="2"/>
      <c r="B195" s="2"/>
      <c r="C195" s="2"/>
      <c r="D195" s="2"/>
      <c r="E195" s="2"/>
      <c r="F195" s="2"/>
      <c r="G195" s="2"/>
      <c r="H195" s="2"/>
      <c r="I195" s="2"/>
      <c r="J195" s="2"/>
      <c r="K195" s="2"/>
      <c r="L195" s="2"/>
      <c r="M195" s="2"/>
      <c r="N195" s="2"/>
      <c r="O195" s="2"/>
      <c r="P195" s="2"/>
      <c r="Q195" s="2"/>
    </row>
    <row r="196" spans="1:17" x14ac:dyDescent="0.15">
      <c r="A196" s="2"/>
      <c r="B196" s="2"/>
      <c r="C196" s="2"/>
      <c r="D196" s="2"/>
      <c r="E196" s="2"/>
      <c r="F196" s="2"/>
      <c r="G196" s="2"/>
      <c r="H196" s="2"/>
      <c r="I196" s="2"/>
      <c r="J196" s="2"/>
      <c r="K196" s="2"/>
      <c r="L196" s="2"/>
      <c r="M196" s="2"/>
      <c r="N196" s="2"/>
      <c r="O196" s="2"/>
      <c r="P196" s="2"/>
      <c r="Q196" s="2"/>
    </row>
    <row r="197" spans="1:17" x14ac:dyDescent="0.15">
      <c r="A197" s="2"/>
      <c r="B197" s="2"/>
      <c r="C197" s="2"/>
      <c r="D197" s="2"/>
      <c r="E197" s="2"/>
      <c r="F197" s="2"/>
      <c r="G197" s="2"/>
      <c r="H197" s="2"/>
      <c r="I197" s="2"/>
      <c r="J197" s="2"/>
      <c r="K197" s="2"/>
      <c r="L197" s="2"/>
      <c r="M197" s="2"/>
      <c r="N197" s="2"/>
      <c r="O197" s="2"/>
      <c r="P197" s="2"/>
      <c r="Q197" s="2"/>
    </row>
    <row r="198" spans="1:17" x14ac:dyDescent="0.15">
      <c r="A198" s="2"/>
      <c r="B198" s="2"/>
      <c r="C198" s="2"/>
      <c r="D198" s="2"/>
      <c r="E198" s="2"/>
      <c r="F198" s="2"/>
      <c r="G198" s="2"/>
      <c r="H198" s="2"/>
      <c r="I198" s="2"/>
      <c r="J198" s="2"/>
      <c r="K198" s="2"/>
      <c r="L198" s="2"/>
      <c r="M198" s="2"/>
      <c r="N198" s="2"/>
      <c r="O198" s="2"/>
      <c r="P198" s="2"/>
      <c r="Q198" s="2"/>
    </row>
    <row r="199" spans="1:17" x14ac:dyDescent="0.15">
      <c r="A199" s="2"/>
      <c r="B199" s="2"/>
      <c r="C199" s="2"/>
      <c r="D199" s="2"/>
      <c r="E199" s="2"/>
      <c r="F199" s="2"/>
      <c r="G199" s="2"/>
      <c r="H199" s="2"/>
      <c r="I199" s="2"/>
      <c r="J199" s="2"/>
      <c r="K199" s="2"/>
      <c r="L199" s="2"/>
      <c r="M199" s="2"/>
      <c r="N199" s="2"/>
      <c r="O199" s="2"/>
      <c r="P199" s="2"/>
      <c r="Q199" s="2"/>
    </row>
    <row r="200" spans="1:17" x14ac:dyDescent="0.15">
      <c r="A200" s="2"/>
      <c r="B200" s="2"/>
      <c r="C200" s="2"/>
      <c r="D200" s="2"/>
      <c r="E200" s="2"/>
      <c r="F200" s="2"/>
      <c r="G200" s="2"/>
      <c r="H200" s="2"/>
      <c r="I200" s="2"/>
      <c r="J200" s="2"/>
      <c r="K200" s="2"/>
      <c r="L200" s="2"/>
      <c r="M200" s="2"/>
      <c r="N200" s="2"/>
      <c r="O200" s="2"/>
      <c r="P200" s="2"/>
      <c r="Q200" s="2"/>
    </row>
    <row r="201" spans="1:17" x14ac:dyDescent="0.15">
      <c r="A201" s="2"/>
      <c r="B201" s="2"/>
      <c r="C201" s="2"/>
      <c r="D201" s="2"/>
      <c r="E201" s="2"/>
      <c r="F201" s="2"/>
      <c r="G201" s="2"/>
      <c r="H201" s="2"/>
      <c r="I201" s="2"/>
      <c r="J201" s="2"/>
      <c r="K201" s="2"/>
      <c r="L201" s="2"/>
      <c r="M201" s="2"/>
      <c r="N201" s="2"/>
      <c r="O201" s="2"/>
      <c r="P201" s="2"/>
      <c r="Q201" s="2"/>
    </row>
    <row r="202" spans="1:17" x14ac:dyDescent="0.15">
      <c r="A202" s="2"/>
      <c r="B202" s="2"/>
      <c r="C202" s="2"/>
      <c r="D202" s="2"/>
      <c r="E202" s="2"/>
      <c r="F202" s="2"/>
      <c r="G202" s="2"/>
      <c r="H202" s="2"/>
      <c r="I202" s="2"/>
      <c r="J202" s="2"/>
      <c r="K202" s="2"/>
      <c r="L202" s="2"/>
      <c r="M202" s="2"/>
      <c r="N202" s="2"/>
      <c r="O202" s="2"/>
      <c r="P202" s="2"/>
      <c r="Q202" s="2"/>
    </row>
    <row r="203" spans="1:17" x14ac:dyDescent="0.15">
      <c r="A203" s="2"/>
      <c r="B203" s="2"/>
      <c r="C203" s="2"/>
      <c r="D203" s="2"/>
      <c r="E203" s="2"/>
      <c r="F203" s="2"/>
      <c r="G203" s="2"/>
      <c r="H203" s="2"/>
      <c r="I203" s="2"/>
      <c r="J203" s="2"/>
      <c r="K203" s="2"/>
      <c r="L203" s="2"/>
      <c r="M203" s="2"/>
      <c r="N203" s="2"/>
      <c r="O203" s="2"/>
      <c r="P203" s="2"/>
      <c r="Q203" s="2"/>
    </row>
    <row r="204" spans="1:17" x14ac:dyDescent="0.15">
      <c r="A204" s="2"/>
      <c r="B204" s="2"/>
      <c r="C204" s="2"/>
      <c r="D204" s="2"/>
      <c r="E204" s="2"/>
      <c r="F204" s="2"/>
      <c r="G204" s="2"/>
      <c r="H204" s="2"/>
      <c r="I204" s="2"/>
      <c r="J204" s="2"/>
      <c r="K204" s="2"/>
      <c r="L204" s="2"/>
      <c r="M204" s="2"/>
      <c r="N204" s="2"/>
      <c r="O204" s="2"/>
      <c r="P204" s="2"/>
      <c r="Q204" s="2"/>
    </row>
    <row r="205" spans="1:17" x14ac:dyDescent="0.15">
      <c r="A205" s="2"/>
      <c r="B205" s="2"/>
      <c r="C205" s="2"/>
      <c r="D205" s="2"/>
      <c r="E205" s="2"/>
      <c r="F205" s="2"/>
      <c r="G205" s="2"/>
      <c r="H205" s="2"/>
      <c r="I205" s="2"/>
      <c r="J205" s="2"/>
      <c r="K205" s="2"/>
      <c r="L205" s="2"/>
      <c r="M205" s="2"/>
      <c r="N205" s="2"/>
      <c r="O205" s="2"/>
      <c r="P205" s="2"/>
      <c r="Q205" s="2"/>
    </row>
    <row r="206" spans="1:17" x14ac:dyDescent="0.15">
      <c r="A206" s="2"/>
      <c r="B206" s="2"/>
      <c r="C206" s="2"/>
      <c r="D206" s="2"/>
      <c r="E206" s="2"/>
      <c r="F206" s="2"/>
      <c r="G206" s="2"/>
      <c r="H206" s="2"/>
      <c r="I206" s="2"/>
      <c r="J206" s="2"/>
      <c r="K206" s="2"/>
      <c r="L206" s="2"/>
      <c r="M206" s="2"/>
      <c r="N206" s="2"/>
      <c r="O206" s="2"/>
      <c r="P206" s="2"/>
      <c r="Q206" s="2"/>
    </row>
    <row r="207" spans="1:17" x14ac:dyDescent="0.15">
      <c r="A207" s="2"/>
      <c r="B207" s="2"/>
      <c r="C207" s="2"/>
      <c r="D207" s="2"/>
      <c r="E207" s="2"/>
      <c r="F207" s="2"/>
      <c r="G207" s="2"/>
      <c r="H207" s="2"/>
      <c r="I207" s="2"/>
      <c r="J207" s="2"/>
      <c r="K207" s="2"/>
      <c r="L207" s="2"/>
      <c r="M207" s="2"/>
      <c r="N207" s="2"/>
      <c r="O207" s="2"/>
      <c r="P207" s="2"/>
      <c r="Q207" s="2"/>
    </row>
    <row r="208" spans="1:17" x14ac:dyDescent="0.15">
      <c r="A208" s="2"/>
      <c r="B208" s="2"/>
      <c r="C208" s="2"/>
      <c r="D208" s="2"/>
      <c r="E208" s="2"/>
      <c r="F208" s="2"/>
      <c r="G208" s="2"/>
      <c r="H208" s="2"/>
      <c r="I208" s="2"/>
      <c r="J208" s="2"/>
      <c r="K208" s="2"/>
      <c r="L208" s="2"/>
      <c r="M208" s="2"/>
      <c r="N208" s="2"/>
      <c r="O208" s="2"/>
      <c r="P208" s="2"/>
      <c r="Q208" s="2"/>
    </row>
    <row r="209" spans="1:17" x14ac:dyDescent="0.15">
      <c r="A209" s="2"/>
      <c r="B209" s="2"/>
      <c r="C209" s="2"/>
      <c r="D209" s="2"/>
      <c r="E209" s="2"/>
      <c r="F209" s="2"/>
      <c r="G209" s="2"/>
      <c r="H209" s="2"/>
      <c r="I209" s="2"/>
      <c r="J209" s="2"/>
      <c r="K209" s="2"/>
      <c r="L209" s="2"/>
      <c r="M209" s="2"/>
      <c r="N209" s="2"/>
      <c r="O209" s="2"/>
      <c r="P209" s="2"/>
      <c r="Q209" s="2"/>
    </row>
    <row r="210" spans="1:17" x14ac:dyDescent="0.15">
      <c r="A210" s="2"/>
      <c r="B210" s="2"/>
      <c r="C210" s="2"/>
      <c r="D210" s="2"/>
      <c r="E210" s="2"/>
      <c r="F210" s="2"/>
      <c r="G210" s="2"/>
      <c r="H210" s="2"/>
      <c r="I210" s="2"/>
      <c r="J210" s="2"/>
      <c r="K210" s="2"/>
      <c r="L210" s="2"/>
      <c r="M210" s="2"/>
      <c r="N210" s="2"/>
      <c r="O210" s="2"/>
      <c r="P210" s="2"/>
      <c r="Q210" s="2"/>
    </row>
    <row r="211" spans="1:17" x14ac:dyDescent="0.15">
      <c r="A211" s="2"/>
      <c r="B211" s="2"/>
      <c r="C211" s="2"/>
      <c r="D211" s="2"/>
      <c r="E211" s="2"/>
      <c r="F211" s="2"/>
      <c r="G211" s="2"/>
      <c r="H211" s="2"/>
      <c r="I211" s="2"/>
      <c r="J211" s="2"/>
      <c r="K211" s="2"/>
      <c r="L211" s="2"/>
      <c r="M211" s="2"/>
      <c r="N211" s="2"/>
      <c r="O211" s="2"/>
      <c r="P211" s="2"/>
      <c r="Q211" s="2"/>
    </row>
    <row r="212" spans="1:17" x14ac:dyDescent="0.15">
      <c r="A212" s="2"/>
      <c r="B212" s="2"/>
      <c r="C212" s="2"/>
      <c r="D212" s="2"/>
      <c r="E212" s="2"/>
      <c r="F212" s="2"/>
      <c r="G212" s="2"/>
      <c r="H212" s="2"/>
      <c r="I212" s="2"/>
      <c r="J212" s="2"/>
      <c r="K212" s="2"/>
      <c r="L212" s="2"/>
      <c r="M212" s="2"/>
      <c r="N212" s="2"/>
      <c r="O212" s="2"/>
      <c r="P212" s="2"/>
      <c r="Q212" s="2"/>
    </row>
    <row r="213" spans="1:17" x14ac:dyDescent="0.15">
      <c r="A213" s="2"/>
      <c r="B213" s="2"/>
      <c r="C213" s="2"/>
      <c r="D213" s="2"/>
      <c r="E213" s="2"/>
      <c r="F213" s="2"/>
      <c r="G213" s="2"/>
      <c r="H213" s="2"/>
      <c r="I213" s="2"/>
      <c r="J213" s="2"/>
      <c r="K213" s="2"/>
      <c r="L213" s="2"/>
      <c r="M213" s="2"/>
      <c r="N213" s="2"/>
      <c r="O213" s="2"/>
      <c r="P213" s="2"/>
      <c r="Q213" s="2"/>
    </row>
    <row r="214" spans="1:17" x14ac:dyDescent="0.15">
      <c r="A214" s="2"/>
      <c r="B214" s="2"/>
      <c r="C214" s="2"/>
      <c r="D214" s="2"/>
      <c r="E214" s="2"/>
      <c r="F214" s="2"/>
      <c r="G214" s="2"/>
      <c r="H214" s="2"/>
      <c r="I214" s="2"/>
      <c r="J214" s="2"/>
      <c r="K214" s="2"/>
      <c r="L214" s="2"/>
      <c r="M214" s="2"/>
      <c r="N214" s="2"/>
      <c r="O214" s="2"/>
      <c r="P214" s="2"/>
      <c r="Q214" s="2"/>
    </row>
    <row r="215" spans="1:17" x14ac:dyDescent="0.15">
      <c r="A215" s="2"/>
      <c r="B215" s="2"/>
      <c r="C215" s="2"/>
      <c r="D215" s="2"/>
      <c r="E215" s="2"/>
      <c r="F215" s="2"/>
      <c r="G215" s="2"/>
      <c r="H215" s="2"/>
      <c r="I215" s="2"/>
      <c r="J215" s="2"/>
      <c r="K215" s="2"/>
      <c r="L215" s="2"/>
      <c r="M215" s="2"/>
      <c r="N215" s="2"/>
      <c r="O215" s="2"/>
      <c r="P215" s="2"/>
      <c r="Q215" s="2"/>
    </row>
    <row r="216" spans="1:17" x14ac:dyDescent="0.15">
      <c r="A216" s="2"/>
      <c r="B216" s="2"/>
      <c r="C216" s="2"/>
      <c r="D216" s="2"/>
      <c r="E216" s="2"/>
      <c r="F216" s="2"/>
      <c r="G216" s="2"/>
      <c r="H216" s="2"/>
      <c r="I216" s="2"/>
      <c r="J216" s="2"/>
      <c r="K216" s="2"/>
      <c r="L216" s="2"/>
      <c r="M216" s="2"/>
      <c r="N216" s="2"/>
      <c r="O216" s="2"/>
      <c r="P216" s="2"/>
      <c r="Q216" s="2"/>
    </row>
    <row r="217" spans="1:17" x14ac:dyDescent="0.15">
      <c r="A217" s="2"/>
      <c r="B217" s="2"/>
      <c r="C217" s="2"/>
      <c r="D217" s="2"/>
      <c r="E217" s="2"/>
      <c r="F217" s="2"/>
      <c r="G217" s="2"/>
      <c r="H217" s="2"/>
      <c r="I217" s="2"/>
      <c r="J217" s="2"/>
      <c r="K217" s="2"/>
      <c r="L217" s="2"/>
      <c r="M217" s="2"/>
      <c r="N217" s="2"/>
      <c r="O217" s="2"/>
      <c r="P217" s="2"/>
      <c r="Q217" s="2"/>
    </row>
    <row r="218" spans="1:17" x14ac:dyDescent="0.15">
      <c r="A218" s="2"/>
      <c r="B218" s="2"/>
      <c r="C218" s="2"/>
      <c r="D218" s="2"/>
      <c r="E218" s="2"/>
      <c r="F218" s="2"/>
      <c r="G218" s="2"/>
      <c r="H218" s="2"/>
      <c r="I218" s="2"/>
      <c r="J218" s="2"/>
      <c r="K218" s="2"/>
      <c r="L218" s="2"/>
      <c r="M218" s="2"/>
      <c r="N218" s="2"/>
      <c r="O218" s="2"/>
      <c r="P218" s="2"/>
      <c r="Q218" s="2"/>
    </row>
    <row r="219" spans="1:17" x14ac:dyDescent="0.15">
      <c r="A219" s="2"/>
      <c r="B219" s="2"/>
      <c r="C219" s="2"/>
      <c r="D219" s="2"/>
      <c r="E219" s="2"/>
      <c r="F219" s="2"/>
      <c r="G219" s="2"/>
      <c r="H219" s="2"/>
      <c r="I219" s="2"/>
      <c r="J219" s="2"/>
      <c r="K219" s="2"/>
      <c r="L219" s="2"/>
      <c r="M219" s="2"/>
      <c r="N219" s="2"/>
      <c r="O219" s="2"/>
      <c r="P219" s="2"/>
      <c r="Q219" s="2"/>
    </row>
    <row r="220" spans="1:17" x14ac:dyDescent="0.15">
      <c r="A220" s="2"/>
      <c r="B220" s="2"/>
      <c r="C220" s="2"/>
      <c r="D220" s="2"/>
      <c r="E220" s="2"/>
      <c r="F220" s="2"/>
      <c r="G220" s="2"/>
      <c r="H220" s="2"/>
      <c r="I220" s="2"/>
      <c r="J220" s="2"/>
      <c r="K220" s="2"/>
      <c r="L220" s="2"/>
      <c r="M220" s="2"/>
      <c r="N220" s="2"/>
      <c r="O220" s="2"/>
      <c r="P220" s="2"/>
      <c r="Q220" s="2"/>
    </row>
    <row r="221" spans="1:17" x14ac:dyDescent="0.15">
      <c r="A221" s="2"/>
      <c r="B221" s="2"/>
      <c r="C221" s="2"/>
      <c r="D221" s="2"/>
      <c r="E221" s="2"/>
      <c r="F221" s="2"/>
      <c r="G221" s="2"/>
      <c r="H221" s="2"/>
      <c r="I221" s="2"/>
      <c r="J221" s="2"/>
      <c r="K221" s="2"/>
      <c r="L221" s="2"/>
      <c r="M221" s="2"/>
      <c r="N221" s="2"/>
      <c r="O221" s="2"/>
      <c r="P221" s="2"/>
      <c r="Q221" s="2"/>
    </row>
    <row r="222" spans="1:17" x14ac:dyDescent="0.15">
      <c r="A222" s="2"/>
      <c r="B222" s="2"/>
      <c r="C222" s="2"/>
      <c r="D222" s="2"/>
      <c r="E222" s="2"/>
      <c r="F222" s="2"/>
      <c r="G222" s="2"/>
      <c r="H222" s="2"/>
      <c r="I222" s="2"/>
      <c r="J222" s="2"/>
      <c r="K222" s="2"/>
      <c r="L222" s="2"/>
      <c r="M222" s="2"/>
      <c r="N222" s="2"/>
      <c r="O222" s="2"/>
      <c r="P222" s="2"/>
      <c r="Q222" s="2"/>
    </row>
    <row r="223" spans="1:17" x14ac:dyDescent="0.15">
      <c r="A223" s="2"/>
      <c r="B223" s="2"/>
      <c r="C223" s="2"/>
      <c r="D223" s="2"/>
      <c r="E223" s="2"/>
      <c r="F223" s="2"/>
      <c r="G223" s="2"/>
      <c r="H223" s="2"/>
      <c r="I223" s="2"/>
      <c r="J223" s="2"/>
      <c r="K223" s="2"/>
      <c r="L223" s="2"/>
      <c r="M223" s="2"/>
      <c r="N223" s="2"/>
      <c r="O223" s="2"/>
      <c r="P223" s="2"/>
      <c r="Q223" s="2"/>
    </row>
    <row r="224" spans="1:17" x14ac:dyDescent="0.15">
      <c r="A224" s="2"/>
      <c r="B224" s="2"/>
      <c r="C224" s="2"/>
      <c r="D224" s="2"/>
      <c r="E224" s="2"/>
      <c r="F224" s="2"/>
      <c r="G224" s="2"/>
      <c r="H224" s="2"/>
      <c r="I224" s="2"/>
      <c r="J224" s="2"/>
      <c r="K224" s="2"/>
      <c r="L224" s="2"/>
      <c r="M224" s="2"/>
      <c r="N224" s="2"/>
      <c r="O224" s="2"/>
      <c r="P224" s="2"/>
      <c r="Q224" s="2"/>
    </row>
    <row r="225" spans="1:17" x14ac:dyDescent="0.15">
      <c r="A225" s="2"/>
      <c r="B225" s="2"/>
      <c r="C225" s="2"/>
      <c r="D225" s="2"/>
      <c r="E225" s="2"/>
      <c r="F225" s="2"/>
      <c r="G225" s="2"/>
      <c r="H225" s="2"/>
      <c r="I225" s="2"/>
      <c r="J225" s="2"/>
      <c r="K225" s="2"/>
      <c r="L225" s="2"/>
      <c r="M225" s="2"/>
      <c r="N225" s="2"/>
      <c r="O225" s="2"/>
      <c r="P225" s="2"/>
      <c r="Q225" s="2"/>
    </row>
    <row r="226" spans="1:17" x14ac:dyDescent="0.15">
      <c r="A226" s="2"/>
      <c r="B226" s="2"/>
      <c r="C226" s="2"/>
      <c r="D226" s="2"/>
      <c r="E226" s="2"/>
      <c r="F226" s="2"/>
      <c r="G226" s="2"/>
      <c r="H226" s="2"/>
      <c r="I226" s="2"/>
      <c r="J226" s="2"/>
      <c r="K226" s="2"/>
      <c r="L226" s="2"/>
      <c r="M226" s="2"/>
      <c r="N226" s="2"/>
      <c r="O226" s="2"/>
      <c r="P226" s="2"/>
      <c r="Q226" s="2"/>
    </row>
    <row r="227" spans="1:17" x14ac:dyDescent="0.15">
      <c r="A227" s="2"/>
      <c r="B227" s="2"/>
      <c r="C227" s="2"/>
      <c r="D227" s="2"/>
      <c r="E227" s="2"/>
      <c r="F227" s="2"/>
      <c r="G227" s="2"/>
      <c r="H227" s="2"/>
      <c r="I227" s="2"/>
      <c r="J227" s="2"/>
      <c r="K227" s="2"/>
      <c r="L227" s="2"/>
      <c r="M227" s="2"/>
      <c r="N227" s="2"/>
      <c r="O227" s="2"/>
      <c r="P227" s="2"/>
      <c r="Q227" s="2"/>
    </row>
    <row r="228" spans="1:17" x14ac:dyDescent="0.15">
      <c r="A228" s="2"/>
      <c r="B228" s="2"/>
      <c r="C228" s="2"/>
      <c r="D228" s="2"/>
      <c r="E228" s="2"/>
      <c r="F228" s="2"/>
      <c r="G228" s="2"/>
      <c r="H228" s="2"/>
      <c r="I228" s="2"/>
      <c r="J228" s="2"/>
      <c r="K228" s="2"/>
      <c r="L228" s="2"/>
      <c r="M228" s="2"/>
      <c r="N228" s="2"/>
      <c r="O228" s="2"/>
      <c r="P228" s="2"/>
      <c r="Q228" s="2"/>
    </row>
    <row r="229" spans="1:17" x14ac:dyDescent="0.15">
      <c r="A229" s="2"/>
      <c r="B229" s="2"/>
      <c r="C229" s="2"/>
      <c r="D229" s="2"/>
      <c r="E229" s="2"/>
      <c r="F229" s="2"/>
      <c r="G229" s="2"/>
      <c r="H229" s="2"/>
      <c r="I229" s="2"/>
      <c r="J229" s="2"/>
      <c r="K229" s="2"/>
      <c r="L229" s="2"/>
      <c r="M229" s="2"/>
      <c r="N229" s="2"/>
      <c r="O229" s="2"/>
      <c r="P229" s="2"/>
      <c r="Q229" s="2"/>
    </row>
    <row r="230" spans="1:17" x14ac:dyDescent="0.15">
      <c r="A230" s="2"/>
      <c r="B230" s="2"/>
      <c r="C230" s="2"/>
      <c r="D230" s="2"/>
      <c r="E230" s="2"/>
      <c r="F230" s="2"/>
      <c r="G230" s="2"/>
      <c r="H230" s="2"/>
      <c r="I230" s="2"/>
      <c r="J230" s="2"/>
      <c r="K230" s="2"/>
      <c r="L230" s="2"/>
      <c r="M230" s="2"/>
      <c r="N230" s="2"/>
      <c r="O230" s="2"/>
      <c r="P230" s="2"/>
      <c r="Q230" s="2"/>
    </row>
    <row r="231" spans="1:17" x14ac:dyDescent="0.15">
      <c r="A231" s="2"/>
      <c r="B231" s="2"/>
      <c r="C231" s="2"/>
      <c r="D231" s="2"/>
      <c r="E231" s="2"/>
      <c r="F231" s="2"/>
      <c r="G231" s="2"/>
      <c r="H231" s="2"/>
      <c r="I231" s="2"/>
      <c r="J231" s="2"/>
      <c r="K231" s="2"/>
      <c r="L231" s="2"/>
      <c r="M231" s="2"/>
      <c r="N231" s="2"/>
      <c r="O231" s="2"/>
      <c r="P231" s="2"/>
      <c r="Q231" s="2"/>
    </row>
    <row r="232" spans="1:17" x14ac:dyDescent="0.15">
      <c r="A232" s="2"/>
      <c r="B232" s="2"/>
      <c r="C232" s="2"/>
      <c r="D232" s="2"/>
      <c r="E232" s="2"/>
      <c r="F232" s="2"/>
      <c r="G232" s="2"/>
      <c r="H232" s="2"/>
      <c r="I232" s="2"/>
      <c r="J232" s="2"/>
      <c r="K232" s="2"/>
      <c r="L232" s="2"/>
      <c r="M232" s="2"/>
      <c r="N232" s="2"/>
      <c r="O232" s="2"/>
      <c r="P232" s="2"/>
      <c r="Q232" s="2"/>
    </row>
    <row r="233" spans="1:17" x14ac:dyDescent="0.15">
      <c r="A233" s="2"/>
      <c r="B233" s="2"/>
      <c r="C233" s="2"/>
      <c r="D233" s="2"/>
      <c r="E233" s="2"/>
      <c r="F233" s="2"/>
      <c r="G233" s="2"/>
      <c r="H233" s="2"/>
      <c r="I233" s="2"/>
      <c r="J233" s="2"/>
      <c r="K233" s="2"/>
      <c r="L233" s="2"/>
      <c r="M233" s="2"/>
      <c r="N233" s="2"/>
      <c r="O233" s="2"/>
      <c r="P233" s="2"/>
      <c r="Q233" s="2"/>
    </row>
    <row r="234" spans="1:17" x14ac:dyDescent="0.15">
      <c r="A234" s="2"/>
      <c r="B234" s="2"/>
      <c r="C234" s="2"/>
      <c r="D234" s="2"/>
      <c r="E234" s="2"/>
      <c r="F234" s="2"/>
      <c r="G234" s="2"/>
      <c r="H234" s="2"/>
      <c r="I234" s="2"/>
      <c r="J234" s="2"/>
      <c r="K234" s="2"/>
      <c r="L234" s="2"/>
      <c r="M234" s="2"/>
      <c r="N234" s="2"/>
      <c r="O234" s="2"/>
      <c r="P234" s="2"/>
      <c r="Q234" s="2"/>
    </row>
    <row r="235" spans="1:17" x14ac:dyDescent="0.15">
      <c r="A235" s="2"/>
      <c r="B235" s="2"/>
      <c r="C235" s="2"/>
      <c r="D235" s="2"/>
      <c r="E235" s="2"/>
      <c r="F235" s="2"/>
      <c r="G235" s="2"/>
      <c r="H235" s="2"/>
      <c r="I235" s="2"/>
      <c r="J235" s="2"/>
      <c r="K235" s="2"/>
      <c r="L235" s="2"/>
      <c r="M235" s="2"/>
      <c r="N235" s="2"/>
      <c r="O235" s="2"/>
      <c r="P235" s="2"/>
      <c r="Q235" s="2"/>
    </row>
    <row r="236" spans="1:17" x14ac:dyDescent="0.15">
      <c r="A236" s="2"/>
      <c r="B236" s="2"/>
      <c r="C236" s="2"/>
      <c r="D236" s="2"/>
      <c r="E236" s="2"/>
      <c r="F236" s="2"/>
      <c r="G236" s="2"/>
      <c r="H236" s="2"/>
      <c r="I236" s="2"/>
      <c r="J236" s="2"/>
      <c r="K236" s="2"/>
      <c r="L236" s="2"/>
      <c r="M236" s="2"/>
      <c r="N236" s="2"/>
      <c r="O236" s="2"/>
      <c r="P236" s="2"/>
      <c r="Q236" s="2"/>
    </row>
    <row r="237" spans="1:17" x14ac:dyDescent="0.15">
      <c r="A237" s="2"/>
      <c r="B237" s="2"/>
      <c r="C237" s="2"/>
      <c r="D237" s="2"/>
      <c r="E237" s="2"/>
      <c r="F237" s="2"/>
      <c r="G237" s="2"/>
      <c r="H237" s="2"/>
      <c r="I237" s="2"/>
      <c r="J237" s="2"/>
      <c r="K237" s="2"/>
      <c r="L237" s="2"/>
      <c r="M237" s="2"/>
      <c r="N237" s="2"/>
      <c r="O237" s="2"/>
      <c r="P237" s="2"/>
      <c r="Q237" s="2"/>
    </row>
    <row r="238" spans="1:17" x14ac:dyDescent="0.15">
      <c r="A238" s="2"/>
      <c r="B238" s="2"/>
      <c r="C238" s="2"/>
      <c r="D238" s="2"/>
      <c r="E238" s="2"/>
      <c r="F238" s="2"/>
      <c r="G238" s="2"/>
      <c r="H238" s="2"/>
      <c r="I238" s="2"/>
      <c r="J238" s="2"/>
      <c r="K238" s="2"/>
      <c r="L238" s="2"/>
      <c r="M238" s="2"/>
      <c r="N238" s="2"/>
      <c r="O238" s="2"/>
      <c r="P238" s="2"/>
      <c r="Q238" s="2"/>
    </row>
    <row r="239" spans="1:17" x14ac:dyDescent="0.15">
      <c r="A239" s="2"/>
      <c r="B239" s="2"/>
      <c r="C239" s="2"/>
      <c r="D239" s="2"/>
      <c r="E239" s="2"/>
      <c r="F239" s="2"/>
      <c r="G239" s="2"/>
      <c r="H239" s="2"/>
      <c r="I239" s="2"/>
      <c r="J239" s="2"/>
      <c r="K239" s="2"/>
      <c r="L239" s="2"/>
      <c r="M239" s="2"/>
      <c r="N239" s="2"/>
      <c r="O239" s="2"/>
      <c r="P239" s="2"/>
      <c r="Q239" s="2"/>
    </row>
    <row r="240" spans="1:17" x14ac:dyDescent="0.15">
      <c r="A240" s="2"/>
      <c r="B240" s="2"/>
      <c r="C240" s="2"/>
      <c r="D240" s="2"/>
      <c r="E240" s="2"/>
      <c r="F240" s="2"/>
      <c r="G240" s="2"/>
      <c r="H240" s="2"/>
      <c r="I240" s="2"/>
      <c r="J240" s="2"/>
      <c r="K240" s="2"/>
      <c r="L240" s="2"/>
      <c r="M240" s="2"/>
      <c r="N240" s="2"/>
      <c r="O240" s="2"/>
      <c r="P240" s="2"/>
      <c r="Q240" s="2"/>
    </row>
    <row r="241" spans="1:17" x14ac:dyDescent="0.15">
      <c r="A241" s="2"/>
      <c r="B241" s="2"/>
      <c r="C241" s="2"/>
      <c r="D241" s="2"/>
      <c r="E241" s="2"/>
      <c r="F241" s="2"/>
      <c r="G241" s="2"/>
      <c r="H241" s="2"/>
      <c r="I241" s="2"/>
      <c r="J241" s="2"/>
      <c r="K241" s="2"/>
      <c r="L241" s="2"/>
      <c r="M241" s="2"/>
      <c r="N241" s="2"/>
      <c r="O241" s="2"/>
      <c r="P241" s="2"/>
      <c r="Q241" s="2"/>
    </row>
    <row r="242" spans="1:17" x14ac:dyDescent="0.15">
      <c r="A242" s="2"/>
      <c r="B242" s="2"/>
      <c r="C242" s="2"/>
      <c r="D242" s="2"/>
      <c r="E242" s="2"/>
      <c r="F242" s="2"/>
      <c r="G242" s="2"/>
      <c r="H242" s="2"/>
      <c r="I242" s="2"/>
      <c r="J242" s="2"/>
      <c r="K242" s="2"/>
      <c r="L242" s="2"/>
      <c r="M242" s="2"/>
      <c r="N242" s="2"/>
      <c r="O242" s="2"/>
      <c r="P242" s="2"/>
      <c r="Q242" s="2"/>
    </row>
    <row r="243" spans="1:17" x14ac:dyDescent="0.15">
      <c r="A243" s="2"/>
      <c r="B243" s="2"/>
      <c r="C243" s="2"/>
      <c r="D243" s="2"/>
      <c r="E243" s="2"/>
      <c r="F243" s="2"/>
      <c r="G243" s="2"/>
      <c r="H243" s="2"/>
      <c r="I243" s="2"/>
      <c r="J243" s="2"/>
      <c r="K243" s="2"/>
      <c r="L243" s="2"/>
      <c r="M243" s="2"/>
      <c r="N243" s="2"/>
      <c r="O243" s="2"/>
      <c r="P243" s="2"/>
      <c r="Q243" s="2"/>
    </row>
    <row r="244" spans="1:17" x14ac:dyDescent="0.15">
      <c r="A244" s="2"/>
      <c r="B244" s="2"/>
      <c r="C244" s="2"/>
      <c r="D244" s="2"/>
      <c r="E244" s="2"/>
      <c r="F244" s="2"/>
      <c r="G244" s="2"/>
      <c r="H244" s="2"/>
      <c r="I244" s="2"/>
      <c r="J244" s="2"/>
      <c r="K244" s="2"/>
      <c r="L244" s="2"/>
      <c r="M244" s="2"/>
      <c r="N244" s="2"/>
      <c r="O244" s="2"/>
      <c r="P244" s="2"/>
      <c r="Q244" s="2"/>
    </row>
    <row r="245" spans="1:17" x14ac:dyDescent="0.15">
      <c r="A245" s="2"/>
      <c r="B245" s="2"/>
      <c r="C245" s="2"/>
      <c r="D245" s="2"/>
      <c r="E245" s="2"/>
      <c r="F245" s="2"/>
      <c r="G245" s="2"/>
      <c r="H245" s="2"/>
      <c r="I245" s="2"/>
      <c r="J245" s="2"/>
      <c r="K245" s="2"/>
      <c r="L245" s="2"/>
      <c r="M245" s="2"/>
      <c r="N245" s="2"/>
      <c r="O245" s="2"/>
      <c r="P245" s="2"/>
      <c r="Q245" s="2"/>
    </row>
    <row r="246" spans="1:17" x14ac:dyDescent="0.15">
      <c r="A246" s="2"/>
      <c r="B246" s="2"/>
      <c r="C246" s="2"/>
      <c r="D246" s="2"/>
      <c r="E246" s="2"/>
      <c r="F246" s="2"/>
      <c r="G246" s="2"/>
      <c r="H246" s="2"/>
      <c r="I246" s="2"/>
      <c r="J246" s="2"/>
      <c r="K246" s="2"/>
      <c r="L246" s="2"/>
      <c r="M246" s="2"/>
      <c r="N246" s="2"/>
      <c r="O246" s="2"/>
      <c r="P246" s="2"/>
      <c r="Q246" s="2"/>
    </row>
    <row r="247" spans="1:17" x14ac:dyDescent="0.15">
      <c r="A247" s="2"/>
      <c r="B247" s="2"/>
      <c r="C247" s="2"/>
      <c r="D247" s="2"/>
      <c r="E247" s="2"/>
      <c r="F247" s="2"/>
      <c r="G247" s="2"/>
      <c r="H247" s="2"/>
      <c r="I247" s="2"/>
      <c r="J247" s="2"/>
      <c r="K247" s="2"/>
      <c r="L247" s="2"/>
      <c r="M247" s="2"/>
      <c r="N247" s="2"/>
      <c r="O247" s="2"/>
      <c r="P247" s="2"/>
      <c r="Q247" s="2"/>
    </row>
    <row r="248" spans="1:17" x14ac:dyDescent="0.15">
      <c r="A248" s="2"/>
      <c r="B248" s="2"/>
      <c r="C248" s="2"/>
      <c r="D248" s="2"/>
      <c r="E248" s="2"/>
      <c r="F248" s="2"/>
      <c r="G248" s="2"/>
      <c r="H248" s="2"/>
      <c r="I248" s="2"/>
      <c r="J248" s="2"/>
      <c r="K248" s="2"/>
      <c r="L248" s="2"/>
      <c r="M248" s="2"/>
      <c r="N248" s="2"/>
      <c r="O248" s="2"/>
      <c r="P248" s="2"/>
      <c r="Q248" s="2"/>
    </row>
    <row r="249" spans="1:17" x14ac:dyDescent="0.15">
      <c r="A249" s="2"/>
      <c r="B249" s="2"/>
      <c r="C249" s="2"/>
      <c r="D249" s="2"/>
      <c r="E249" s="2"/>
      <c r="F249" s="2"/>
      <c r="G249" s="2"/>
      <c r="H249" s="2"/>
      <c r="I249" s="2"/>
      <c r="J249" s="2"/>
      <c r="K249" s="2"/>
      <c r="L249" s="2"/>
      <c r="M249" s="2"/>
      <c r="N249" s="2"/>
      <c r="O249" s="2"/>
      <c r="P249" s="2"/>
      <c r="Q249" s="2"/>
    </row>
    <row r="250" spans="1:17" x14ac:dyDescent="0.15">
      <c r="A250" s="2"/>
      <c r="B250" s="2"/>
      <c r="C250" s="2"/>
      <c r="D250" s="2"/>
      <c r="E250" s="2"/>
      <c r="F250" s="2"/>
      <c r="G250" s="2"/>
      <c r="H250" s="2"/>
      <c r="I250" s="2"/>
      <c r="J250" s="2"/>
      <c r="K250" s="2"/>
      <c r="L250" s="2"/>
      <c r="M250" s="2"/>
      <c r="N250" s="2"/>
      <c r="O250" s="2"/>
      <c r="P250" s="2"/>
      <c r="Q250" s="2"/>
    </row>
    <row r="251" spans="1:17" x14ac:dyDescent="0.15">
      <c r="A251" s="2"/>
      <c r="B251" s="2"/>
      <c r="C251" s="2"/>
      <c r="D251" s="2"/>
      <c r="E251" s="2"/>
      <c r="F251" s="2"/>
      <c r="G251" s="2"/>
      <c r="H251" s="2"/>
      <c r="I251" s="2"/>
      <c r="J251" s="2"/>
      <c r="K251" s="2"/>
      <c r="L251" s="2"/>
      <c r="M251" s="2"/>
      <c r="N251" s="2"/>
      <c r="O251" s="2"/>
      <c r="P251" s="2"/>
      <c r="Q251" s="2"/>
    </row>
    <row r="252" spans="1:17" x14ac:dyDescent="0.15">
      <c r="A252" s="2"/>
      <c r="B252" s="2"/>
      <c r="C252" s="2"/>
      <c r="D252" s="2"/>
      <c r="E252" s="2"/>
      <c r="F252" s="2"/>
      <c r="G252" s="2"/>
      <c r="H252" s="2"/>
      <c r="I252" s="2"/>
      <c r="J252" s="2"/>
      <c r="K252" s="2"/>
      <c r="L252" s="2"/>
      <c r="M252" s="2"/>
      <c r="N252" s="2"/>
      <c r="O252" s="2"/>
      <c r="P252" s="2"/>
      <c r="Q252" s="2"/>
    </row>
    <row r="253" spans="1:17" x14ac:dyDescent="0.15">
      <c r="A253" s="2"/>
      <c r="B253" s="2"/>
      <c r="C253" s="2"/>
      <c r="D253" s="2"/>
      <c r="E253" s="2"/>
      <c r="F253" s="2"/>
      <c r="G253" s="2"/>
      <c r="H253" s="2"/>
      <c r="I253" s="2"/>
      <c r="J253" s="2"/>
      <c r="K253" s="2"/>
      <c r="L253" s="2"/>
      <c r="M253" s="2"/>
      <c r="N253" s="2"/>
      <c r="O253" s="2"/>
      <c r="P253" s="2"/>
      <c r="Q253" s="2"/>
    </row>
    <row r="254" spans="1:17" x14ac:dyDescent="0.15">
      <c r="A254" s="2"/>
      <c r="B254" s="2"/>
      <c r="C254" s="2"/>
      <c r="D254" s="2"/>
      <c r="E254" s="2"/>
      <c r="F254" s="2"/>
      <c r="G254" s="2"/>
      <c r="H254" s="2"/>
      <c r="I254" s="2"/>
      <c r="J254" s="2"/>
      <c r="K254" s="2"/>
      <c r="L254" s="2"/>
      <c r="M254" s="2"/>
      <c r="N254" s="2"/>
      <c r="O254" s="2"/>
      <c r="P254" s="2"/>
      <c r="Q254" s="2"/>
    </row>
    <row r="255" spans="1:17" x14ac:dyDescent="0.15">
      <c r="A255" s="2"/>
      <c r="B255" s="2"/>
      <c r="C255" s="2"/>
      <c r="D255" s="2"/>
      <c r="E255" s="2"/>
      <c r="F255" s="2"/>
      <c r="G255" s="2"/>
      <c r="H255" s="2"/>
      <c r="I255" s="2"/>
      <c r="J255" s="2"/>
      <c r="K255" s="2"/>
      <c r="L255" s="2"/>
      <c r="M255" s="2"/>
      <c r="N255" s="2"/>
      <c r="O255" s="2"/>
      <c r="P255" s="2"/>
      <c r="Q255" s="2"/>
    </row>
    <row r="256" spans="1:17" x14ac:dyDescent="0.15">
      <c r="A256" s="2"/>
      <c r="B256" s="2"/>
      <c r="C256" s="2"/>
      <c r="D256" s="2"/>
      <c r="E256" s="2"/>
      <c r="F256" s="2"/>
      <c r="G256" s="2"/>
      <c r="H256" s="2"/>
      <c r="I256" s="2"/>
      <c r="J256" s="2"/>
      <c r="K256" s="2"/>
      <c r="L256" s="2"/>
      <c r="M256" s="2"/>
      <c r="N256" s="2"/>
      <c r="O256" s="2"/>
      <c r="P256" s="2"/>
      <c r="Q256" s="2"/>
    </row>
    <row r="257" spans="1:17" x14ac:dyDescent="0.15">
      <c r="A257" s="2"/>
      <c r="B257" s="2"/>
      <c r="C257" s="2"/>
      <c r="D257" s="2"/>
      <c r="E257" s="2"/>
      <c r="F257" s="2"/>
      <c r="G257" s="2"/>
      <c r="H257" s="2"/>
      <c r="I257" s="2"/>
      <c r="J257" s="2"/>
      <c r="K257" s="2"/>
      <c r="L257" s="2"/>
      <c r="M257" s="2"/>
      <c r="N257" s="2"/>
      <c r="O257" s="2"/>
      <c r="P257" s="2"/>
      <c r="Q257" s="2"/>
    </row>
    <row r="258" spans="1:17" x14ac:dyDescent="0.15">
      <c r="A258" s="2"/>
      <c r="B258" s="2"/>
      <c r="C258" s="2"/>
      <c r="D258" s="2"/>
      <c r="E258" s="2"/>
      <c r="F258" s="2"/>
      <c r="G258" s="2"/>
      <c r="H258" s="2"/>
      <c r="I258" s="2"/>
      <c r="J258" s="2"/>
      <c r="K258" s="2"/>
      <c r="L258" s="2"/>
      <c r="M258" s="2"/>
      <c r="N258" s="2"/>
      <c r="O258" s="2"/>
      <c r="P258" s="2"/>
      <c r="Q258" s="2"/>
    </row>
    <row r="259" spans="1:17" x14ac:dyDescent="0.15">
      <c r="A259" s="2"/>
      <c r="B259" s="2"/>
      <c r="C259" s="2"/>
      <c r="D259" s="2"/>
      <c r="E259" s="2"/>
      <c r="F259" s="2"/>
      <c r="G259" s="2"/>
      <c r="H259" s="2"/>
      <c r="I259" s="2"/>
      <c r="J259" s="2"/>
      <c r="K259" s="2"/>
      <c r="L259" s="2"/>
      <c r="M259" s="2"/>
      <c r="N259" s="2"/>
      <c r="O259" s="2"/>
      <c r="P259" s="2"/>
      <c r="Q259" s="2"/>
    </row>
    <row r="260" spans="1:17" x14ac:dyDescent="0.15">
      <c r="A260" s="2"/>
      <c r="B260" s="2"/>
      <c r="C260" s="2"/>
      <c r="D260" s="2"/>
      <c r="E260" s="2"/>
      <c r="F260" s="2"/>
      <c r="G260" s="2"/>
      <c r="H260" s="2"/>
      <c r="I260" s="2"/>
      <c r="J260" s="2"/>
      <c r="K260" s="2"/>
      <c r="L260" s="2"/>
      <c r="M260" s="2"/>
      <c r="N260" s="2"/>
      <c r="O260" s="2"/>
      <c r="P260" s="2"/>
      <c r="Q260" s="2"/>
    </row>
    <row r="261" spans="1:17" x14ac:dyDescent="0.15">
      <c r="A261" s="2"/>
      <c r="B261" s="2"/>
      <c r="C261" s="2"/>
      <c r="D261" s="2"/>
      <c r="E261" s="2"/>
      <c r="F261" s="2"/>
      <c r="G261" s="2"/>
      <c r="H261" s="2"/>
      <c r="I261" s="2"/>
      <c r="J261" s="2"/>
      <c r="K261" s="2"/>
      <c r="L261" s="2"/>
      <c r="M261" s="2"/>
      <c r="N261" s="2"/>
      <c r="O261" s="2"/>
      <c r="P261" s="2"/>
      <c r="Q261" s="2"/>
    </row>
    <row r="262" spans="1:17" x14ac:dyDescent="0.15">
      <c r="A262" s="2"/>
      <c r="B262" s="2"/>
      <c r="C262" s="2"/>
      <c r="D262" s="2"/>
      <c r="E262" s="2"/>
      <c r="F262" s="2"/>
      <c r="G262" s="2"/>
      <c r="H262" s="2"/>
      <c r="I262" s="2"/>
      <c r="J262" s="2"/>
      <c r="K262" s="2"/>
      <c r="L262" s="2"/>
      <c r="M262" s="2"/>
      <c r="N262" s="2"/>
      <c r="O262" s="2"/>
      <c r="P262" s="2"/>
      <c r="Q262" s="2"/>
    </row>
    <row r="263" spans="1:17" x14ac:dyDescent="0.15">
      <c r="A263" s="2"/>
      <c r="B263" s="2"/>
      <c r="C263" s="2"/>
      <c r="D263" s="2"/>
      <c r="E263" s="2"/>
      <c r="F263" s="2"/>
      <c r="G263" s="2"/>
      <c r="H263" s="2"/>
      <c r="I263" s="2"/>
      <c r="J263" s="2"/>
      <c r="K263" s="2"/>
      <c r="L263" s="2"/>
      <c r="M263" s="2"/>
      <c r="N263" s="2"/>
      <c r="O263" s="2"/>
      <c r="P263" s="2"/>
      <c r="Q263" s="2"/>
    </row>
    <row r="264" spans="1:17" x14ac:dyDescent="0.15">
      <c r="A264" s="2"/>
      <c r="B264" s="2"/>
      <c r="C264" s="2"/>
      <c r="D264" s="2"/>
      <c r="E264" s="2"/>
      <c r="F264" s="2"/>
      <c r="G264" s="2"/>
      <c r="H264" s="2"/>
      <c r="I264" s="2"/>
      <c r="J264" s="2"/>
      <c r="K264" s="2"/>
      <c r="L264" s="2"/>
      <c r="M264" s="2"/>
      <c r="N264" s="2"/>
      <c r="O264" s="2"/>
      <c r="P264" s="2"/>
      <c r="Q264" s="2"/>
    </row>
    <row r="265" spans="1:17" x14ac:dyDescent="0.15">
      <c r="A265" s="2"/>
      <c r="B265" s="2"/>
      <c r="C265" s="2"/>
      <c r="D265" s="2"/>
      <c r="E265" s="2"/>
      <c r="F265" s="2"/>
      <c r="G265" s="2"/>
      <c r="H265" s="2"/>
      <c r="I265" s="2"/>
      <c r="J265" s="2"/>
      <c r="K265" s="2"/>
      <c r="L265" s="2"/>
      <c r="M265" s="2"/>
      <c r="N265" s="2"/>
      <c r="O265" s="2"/>
      <c r="P265" s="2"/>
      <c r="Q265" s="2"/>
    </row>
    <row r="266" spans="1:17" x14ac:dyDescent="0.15">
      <c r="A266" s="2"/>
      <c r="B266" s="2"/>
      <c r="C266" s="2"/>
      <c r="D266" s="2"/>
      <c r="E266" s="2"/>
      <c r="F266" s="2"/>
      <c r="G266" s="2"/>
      <c r="H266" s="2"/>
      <c r="I266" s="2"/>
      <c r="J266" s="2"/>
      <c r="K266" s="2"/>
      <c r="L266" s="2"/>
      <c r="M266" s="2"/>
      <c r="N266" s="2"/>
      <c r="O266" s="2"/>
      <c r="P266" s="2"/>
      <c r="Q266" s="2"/>
    </row>
    <row r="267" spans="1:17" x14ac:dyDescent="0.15">
      <c r="A267" s="2"/>
      <c r="B267" s="2"/>
      <c r="C267" s="2"/>
      <c r="D267" s="2"/>
      <c r="E267" s="2"/>
      <c r="F267" s="2"/>
      <c r="G267" s="2"/>
      <c r="H267" s="2"/>
      <c r="I267" s="2"/>
      <c r="J267" s="2"/>
      <c r="K267" s="2"/>
      <c r="L267" s="2"/>
      <c r="M267" s="2"/>
      <c r="N267" s="2"/>
      <c r="O267" s="2"/>
      <c r="P267" s="2"/>
      <c r="Q267" s="2"/>
    </row>
    <row r="268" spans="1:17" x14ac:dyDescent="0.15">
      <c r="A268" s="2"/>
      <c r="B268" s="2"/>
      <c r="C268" s="2"/>
      <c r="D268" s="2"/>
      <c r="E268" s="2"/>
      <c r="F268" s="2"/>
      <c r="G268" s="2"/>
      <c r="H268" s="2"/>
      <c r="I268" s="2"/>
      <c r="J268" s="2"/>
      <c r="K268" s="2"/>
      <c r="L268" s="2"/>
      <c r="M268" s="2"/>
      <c r="N268" s="2"/>
      <c r="O268" s="2"/>
      <c r="P268" s="2"/>
      <c r="Q268" s="2"/>
    </row>
    <row r="269" spans="1:17" x14ac:dyDescent="0.15">
      <c r="A269" s="2"/>
      <c r="B269" s="2"/>
      <c r="C269" s="2"/>
      <c r="D269" s="2"/>
      <c r="E269" s="2"/>
      <c r="F269" s="2"/>
      <c r="G269" s="2"/>
      <c r="H269" s="2"/>
      <c r="I269" s="2"/>
      <c r="J269" s="2"/>
      <c r="K269" s="2"/>
      <c r="L269" s="2"/>
      <c r="M269" s="2"/>
      <c r="N269" s="2"/>
      <c r="O269" s="2"/>
      <c r="P269" s="2"/>
      <c r="Q269" s="2"/>
    </row>
    <row r="270" spans="1:17" x14ac:dyDescent="0.15">
      <c r="A270" s="2"/>
      <c r="B270" s="2"/>
      <c r="C270" s="2"/>
      <c r="D270" s="2"/>
      <c r="E270" s="2"/>
      <c r="F270" s="2"/>
      <c r="G270" s="2"/>
      <c r="H270" s="2"/>
      <c r="I270" s="2"/>
      <c r="J270" s="2"/>
      <c r="K270" s="2"/>
      <c r="L270" s="2"/>
      <c r="M270" s="2"/>
      <c r="N270" s="2"/>
      <c r="O270" s="2"/>
      <c r="P270" s="2"/>
      <c r="Q270" s="2"/>
    </row>
    <row r="271" spans="1:17" x14ac:dyDescent="0.15">
      <c r="A271" s="2"/>
      <c r="B271" s="2"/>
      <c r="C271" s="2"/>
      <c r="D271" s="2"/>
      <c r="E271" s="2"/>
      <c r="F271" s="2"/>
      <c r="G271" s="2"/>
      <c r="H271" s="2"/>
      <c r="I271" s="2"/>
      <c r="J271" s="2"/>
      <c r="K271" s="2"/>
      <c r="L271" s="2"/>
      <c r="M271" s="2"/>
      <c r="N271" s="2"/>
      <c r="O271" s="2"/>
      <c r="P271" s="2"/>
      <c r="Q271" s="2"/>
    </row>
    <row r="272" spans="1:17" x14ac:dyDescent="0.15">
      <c r="A272" s="2"/>
      <c r="B272" s="2"/>
      <c r="C272" s="2"/>
      <c r="D272" s="2"/>
      <c r="E272" s="2"/>
      <c r="F272" s="2"/>
      <c r="G272" s="2"/>
      <c r="H272" s="2"/>
      <c r="I272" s="2"/>
      <c r="J272" s="2"/>
      <c r="K272" s="2"/>
      <c r="L272" s="2"/>
      <c r="M272" s="2"/>
      <c r="N272" s="2"/>
      <c r="O272" s="2"/>
      <c r="P272" s="2"/>
      <c r="Q272" s="2"/>
    </row>
    <row r="273" spans="1:17" x14ac:dyDescent="0.15">
      <c r="A273" s="2"/>
      <c r="B273" s="2"/>
      <c r="C273" s="2"/>
      <c r="D273" s="2"/>
      <c r="E273" s="2"/>
      <c r="F273" s="2"/>
      <c r="G273" s="2"/>
      <c r="H273" s="2"/>
      <c r="I273" s="2"/>
      <c r="J273" s="2"/>
      <c r="K273" s="2"/>
      <c r="L273" s="2"/>
      <c r="M273" s="2"/>
      <c r="N273" s="2"/>
      <c r="O273" s="2"/>
      <c r="P273" s="2"/>
      <c r="Q273" s="2"/>
    </row>
    <row r="274" spans="1:17" x14ac:dyDescent="0.15">
      <c r="A274" s="2"/>
      <c r="B274" s="2"/>
      <c r="C274" s="2"/>
      <c r="D274" s="2"/>
      <c r="E274" s="2"/>
      <c r="F274" s="2"/>
      <c r="G274" s="2"/>
      <c r="H274" s="2"/>
      <c r="I274" s="2"/>
      <c r="J274" s="2"/>
      <c r="K274" s="2"/>
      <c r="L274" s="2"/>
      <c r="M274" s="2"/>
      <c r="N274" s="2"/>
      <c r="O274" s="2"/>
      <c r="P274" s="2"/>
      <c r="Q274" s="2"/>
    </row>
    <row r="275" spans="1:17" x14ac:dyDescent="0.15">
      <c r="A275" s="2"/>
      <c r="B275" s="2"/>
      <c r="C275" s="2"/>
      <c r="D275" s="2"/>
      <c r="E275" s="2"/>
      <c r="F275" s="2"/>
      <c r="G275" s="2"/>
      <c r="H275" s="2"/>
      <c r="I275" s="2"/>
      <c r="J275" s="2"/>
      <c r="K275" s="2"/>
      <c r="L275" s="2"/>
      <c r="M275" s="2"/>
      <c r="N275" s="2"/>
      <c r="O275" s="2"/>
      <c r="P275" s="2"/>
      <c r="Q275" s="2"/>
    </row>
    <row r="276" spans="1:17" x14ac:dyDescent="0.15">
      <c r="A276" s="2"/>
      <c r="B276" s="2"/>
      <c r="C276" s="2"/>
      <c r="D276" s="2"/>
      <c r="E276" s="2"/>
      <c r="F276" s="2"/>
      <c r="G276" s="2"/>
      <c r="H276" s="2"/>
      <c r="I276" s="2"/>
      <c r="J276" s="2"/>
      <c r="K276" s="2"/>
      <c r="L276" s="2"/>
      <c r="M276" s="2"/>
      <c r="N276" s="2"/>
      <c r="O276" s="2"/>
      <c r="P276" s="2"/>
      <c r="Q276" s="2"/>
    </row>
    <row r="277" spans="1:17" x14ac:dyDescent="0.15">
      <c r="A277" s="2"/>
      <c r="B277" s="2"/>
      <c r="C277" s="2"/>
      <c r="D277" s="2"/>
      <c r="E277" s="2"/>
      <c r="F277" s="2"/>
      <c r="G277" s="2"/>
      <c r="H277" s="2"/>
      <c r="I277" s="2"/>
      <c r="J277" s="2"/>
      <c r="K277" s="2"/>
      <c r="L277" s="2"/>
      <c r="M277" s="2"/>
      <c r="N277" s="2"/>
      <c r="O277" s="2"/>
      <c r="P277" s="2"/>
      <c r="Q277" s="2"/>
    </row>
    <row r="278" spans="1:17" x14ac:dyDescent="0.15">
      <c r="A278" s="2"/>
      <c r="B278" s="2"/>
      <c r="C278" s="2"/>
      <c r="D278" s="2"/>
      <c r="E278" s="2"/>
      <c r="F278" s="2"/>
      <c r="G278" s="2"/>
      <c r="H278" s="2"/>
      <c r="I278" s="2"/>
      <c r="J278" s="2"/>
      <c r="K278" s="2"/>
      <c r="L278" s="2"/>
      <c r="M278" s="2"/>
      <c r="N278" s="2"/>
      <c r="O278" s="2"/>
      <c r="P278" s="2"/>
      <c r="Q278" s="2"/>
    </row>
  </sheetData>
  <mergeCells count="49">
    <mergeCell ref="B6:T8"/>
    <mergeCell ref="B9:T9"/>
    <mergeCell ref="B10:T10"/>
    <mergeCell ref="A13:C15"/>
    <mergeCell ref="D13:D15"/>
    <mergeCell ref="E13:T13"/>
    <mergeCell ref="U13:U15"/>
    <mergeCell ref="E14:G14"/>
    <mergeCell ref="I14:K14"/>
    <mergeCell ref="M14:O14"/>
    <mergeCell ref="Q14:S14"/>
    <mergeCell ref="E15:G15"/>
    <mergeCell ref="I15:K15"/>
    <mergeCell ref="M15:O15"/>
    <mergeCell ref="Q15:S15"/>
    <mergeCell ref="B17:C17"/>
    <mergeCell ref="E17:G17"/>
    <mergeCell ref="I17:K17"/>
    <mergeCell ref="M17:O17"/>
    <mergeCell ref="Q17:S17"/>
    <mergeCell ref="B16:C16"/>
    <mergeCell ref="E16:G16"/>
    <mergeCell ref="I16:K16"/>
    <mergeCell ref="M16:O16"/>
    <mergeCell ref="Q16:S16"/>
    <mergeCell ref="I18:K18"/>
    <mergeCell ref="M18:O18"/>
    <mergeCell ref="Q18:S18"/>
    <mergeCell ref="B19:C19"/>
    <mergeCell ref="E19:G19"/>
    <mergeCell ref="I19:K19"/>
    <mergeCell ref="M19:O19"/>
    <mergeCell ref="Q19:S19"/>
    <mergeCell ref="B3:T4"/>
    <mergeCell ref="B2:T2"/>
    <mergeCell ref="A22:T22"/>
    <mergeCell ref="B24:T25"/>
    <mergeCell ref="B20:C20"/>
    <mergeCell ref="E20:G20"/>
    <mergeCell ref="I20:K20"/>
    <mergeCell ref="M20:O20"/>
    <mergeCell ref="Q20:S20"/>
    <mergeCell ref="B21:C21"/>
    <mergeCell ref="E21:G21"/>
    <mergeCell ref="I21:K21"/>
    <mergeCell ref="M21:O21"/>
    <mergeCell ref="Q21:S21"/>
    <mergeCell ref="B18:C18"/>
    <mergeCell ref="E18:G18"/>
  </mergeCells>
  <phoneticPr fontId="1"/>
  <dataValidations count="1">
    <dataValidation type="list" allowBlank="1" showInputMessage="1" showErrorMessage="1" sqref="H16:H21 L16:L18 P16:P19 T16:T17 L20" xr:uid="{00000000-0002-0000-1000-000000000000}">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AE51"/>
  <sheetViews>
    <sheetView zoomScaleNormal="100" workbookViewId="0">
      <selection activeCell="S23" sqref="S23"/>
    </sheetView>
  </sheetViews>
  <sheetFormatPr defaultRowHeight="13.5" x14ac:dyDescent="0.1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ht="20.100000000000001" customHeight="1" x14ac:dyDescent="0.15">
      <c r="A1" s="45" t="s">
        <v>269</v>
      </c>
      <c r="B1" s="1"/>
    </row>
    <row r="2" spans="1:31" s="2" customFormat="1" x14ac:dyDescent="0.15">
      <c r="A2" s="1" t="s">
        <v>284</v>
      </c>
      <c r="B2" s="1"/>
    </row>
    <row r="3" spans="1:31" s="2" customFormat="1" ht="17.25" customHeight="1" x14ac:dyDescent="0.15">
      <c r="A3" s="235" t="s">
        <v>164</v>
      </c>
      <c r="B3" s="235"/>
      <c r="C3" s="235"/>
      <c r="D3" s="235"/>
      <c r="E3" s="235"/>
      <c r="F3" s="235"/>
      <c r="G3" s="235"/>
      <c r="H3" s="235"/>
      <c r="I3" s="235"/>
      <c r="J3" s="235"/>
      <c r="K3" s="235"/>
      <c r="L3" s="235"/>
      <c r="M3" s="235"/>
      <c r="N3" s="235"/>
      <c r="O3" s="235"/>
      <c r="P3" s="235"/>
      <c r="Q3" s="235"/>
      <c r="R3" s="235"/>
      <c r="S3" s="235"/>
      <c r="T3" s="235"/>
      <c r="U3" s="235"/>
      <c r="V3" s="235"/>
      <c r="W3" s="235"/>
      <c r="X3" s="235"/>
      <c r="Y3" s="235"/>
      <c r="Z3" s="7"/>
      <c r="AA3" s="7"/>
      <c r="AB3" s="7"/>
      <c r="AC3" s="7"/>
      <c r="AD3" s="7"/>
    </row>
    <row r="4" spans="1:31" s="2" customFormat="1" ht="9" customHeight="1" thickBot="1" x14ac:dyDescent="0.2"/>
    <row r="5" spans="1:31" s="2" customFormat="1" ht="13.5" customHeight="1" thickBot="1" x14ac:dyDescent="0.2">
      <c r="C5" s="236" t="s">
        <v>266</v>
      </c>
      <c r="D5" s="237"/>
      <c r="E5" s="237"/>
      <c r="F5" s="237"/>
      <c r="G5" s="237"/>
      <c r="H5" s="237"/>
      <c r="I5" s="237"/>
      <c r="J5" s="237"/>
      <c r="K5" s="237"/>
      <c r="L5" s="237"/>
      <c r="M5" s="237"/>
      <c r="N5" s="237"/>
      <c r="O5" s="237"/>
      <c r="P5" s="237"/>
      <c r="Q5" s="237"/>
      <c r="R5" s="237"/>
      <c r="S5" s="237"/>
      <c r="T5" s="237"/>
      <c r="U5" s="237"/>
      <c r="V5" s="237"/>
      <c r="W5" s="238"/>
      <c r="X5" s="239"/>
      <c r="Y5" s="8"/>
      <c r="Z5" s="8"/>
      <c r="AA5" s="8"/>
      <c r="AB5" s="8"/>
      <c r="AC5" s="8"/>
      <c r="AD5" s="8"/>
      <c r="AE5" s="8"/>
    </row>
    <row r="6" spans="1:31" s="2" customFormat="1" ht="13.5" customHeight="1" thickBot="1" x14ac:dyDescent="0.2">
      <c r="C6" s="236"/>
      <c r="D6" s="237"/>
      <c r="E6" s="237"/>
      <c r="F6" s="237"/>
      <c r="G6" s="237"/>
      <c r="H6" s="237"/>
      <c r="I6" s="237"/>
      <c r="J6" s="237"/>
      <c r="K6" s="237"/>
      <c r="L6" s="237"/>
      <c r="M6" s="237"/>
      <c r="N6" s="237"/>
      <c r="O6" s="237"/>
      <c r="P6" s="237"/>
      <c r="Q6" s="237"/>
      <c r="R6" s="237"/>
      <c r="S6" s="237"/>
      <c r="T6" s="237"/>
      <c r="U6" s="237"/>
      <c r="V6" s="237"/>
      <c r="W6" s="238"/>
      <c r="X6" s="239"/>
      <c r="Y6" s="8"/>
      <c r="Z6" s="8"/>
      <c r="AA6" s="8"/>
      <c r="AB6" s="8"/>
      <c r="AC6" s="8"/>
      <c r="AD6" s="8"/>
      <c r="AE6" s="8"/>
    </row>
    <row r="7" spans="1:31" s="2" customFormat="1" ht="10.5" customHeight="1" thickBot="1" x14ac:dyDescent="0.2">
      <c r="C7" s="236"/>
      <c r="D7" s="237"/>
      <c r="E7" s="237"/>
      <c r="F7" s="237"/>
      <c r="G7" s="237"/>
      <c r="H7" s="237"/>
      <c r="I7" s="237"/>
      <c r="J7" s="237"/>
      <c r="K7" s="237"/>
      <c r="L7" s="237"/>
      <c r="M7" s="237"/>
      <c r="N7" s="237"/>
      <c r="O7" s="237"/>
      <c r="P7" s="237"/>
      <c r="Q7" s="237"/>
      <c r="R7" s="237"/>
      <c r="S7" s="237"/>
      <c r="T7" s="237"/>
      <c r="U7" s="237"/>
      <c r="V7" s="237"/>
      <c r="W7" s="238"/>
      <c r="X7" s="239"/>
      <c r="Y7" s="8"/>
      <c r="Z7" s="8"/>
      <c r="AA7" s="8"/>
      <c r="AB7" s="8"/>
      <c r="AC7" s="8"/>
      <c r="AD7" s="8"/>
      <c r="AE7" s="8"/>
    </row>
    <row r="8" spans="1:31" s="2" customFormat="1" ht="18" customHeight="1" thickBot="1" x14ac:dyDescent="0.2">
      <c r="C8" s="240" t="s">
        <v>268</v>
      </c>
      <c r="D8" s="241"/>
      <c r="E8" s="241"/>
      <c r="F8" s="241"/>
      <c r="G8" s="241"/>
      <c r="H8" s="241"/>
      <c r="I8" s="241"/>
      <c r="J8" s="241"/>
      <c r="K8" s="241"/>
      <c r="L8" s="241"/>
      <c r="M8" s="241"/>
      <c r="N8" s="241"/>
      <c r="O8" s="241"/>
      <c r="P8" s="241"/>
      <c r="Q8" s="241"/>
      <c r="R8" s="241"/>
      <c r="S8" s="241"/>
      <c r="T8" s="241"/>
      <c r="U8" s="241"/>
      <c r="V8" s="241"/>
      <c r="W8" s="241"/>
      <c r="X8" s="242"/>
      <c r="Y8" s="9"/>
      <c r="Z8" s="9"/>
      <c r="AA8" s="9"/>
      <c r="AB8" s="9"/>
      <c r="AC8" s="9"/>
      <c r="AD8" s="9"/>
      <c r="AE8" s="9"/>
    </row>
    <row r="9" spans="1:31" s="2" customFormat="1" ht="18" customHeight="1" thickBot="1" x14ac:dyDescent="0.2">
      <c r="C9" s="240" t="s">
        <v>267</v>
      </c>
      <c r="D9" s="241"/>
      <c r="E9" s="241"/>
      <c r="F9" s="241"/>
      <c r="G9" s="241"/>
      <c r="H9" s="241"/>
      <c r="I9" s="241"/>
      <c r="J9" s="241"/>
      <c r="K9" s="241"/>
      <c r="L9" s="241"/>
      <c r="M9" s="241"/>
      <c r="N9" s="241"/>
      <c r="O9" s="241"/>
      <c r="P9" s="241"/>
      <c r="Q9" s="241"/>
      <c r="R9" s="241"/>
      <c r="S9" s="241"/>
      <c r="T9" s="241"/>
      <c r="U9" s="241"/>
      <c r="V9" s="241"/>
      <c r="W9" s="241"/>
      <c r="X9" s="242"/>
      <c r="Y9" s="9"/>
      <c r="Z9" s="9"/>
      <c r="AA9" s="9"/>
      <c r="AB9" s="9"/>
      <c r="AC9" s="9"/>
      <c r="AD9" s="9"/>
      <c r="AE9" s="9"/>
    </row>
    <row r="10" spans="1:31" s="2" customFormat="1" ht="9.75" customHeight="1" thickBot="1" x14ac:dyDescent="0.2"/>
    <row r="11" spans="1:31" ht="15" customHeight="1" x14ac:dyDescent="0.15">
      <c r="A11" s="243" t="s">
        <v>333</v>
      </c>
      <c r="B11" s="244"/>
      <c r="C11" s="245"/>
      <c r="D11" s="252" t="s">
        <v>0</v>
      </c>
      <c r="E11" s="255" t="s">
        <v>49</v>
      </c>
      <c r="F11" s="255"/>
      <c r="G11" s="255"/>
      <c r="H11" s="255"/>
      <c r="I11" s="255"/>
      <c r="J11" s="255"/>
      <c r="K11" s="255"/>
      <c r="L11" s="255"/>
      <c r="M11" s="255"/>
      <c r="N11" s="255"/>
      <c r="O11" s="255"/>
      <c r="P11" s="255"/>
      <c r="Q11" s="255"/>
      <c r="R11" s="255"/>
      <c r="S11" s="255"/>
      <c r="T11" s="255"/>
      <c r="U11" s="255"/>
      <c r="V11" s="255"/>
      <c r="W11" s="255"/>
      <c r="X11" s="255"/>
      <c r="Y11" s="256" t="s">
        <v>50</v>
      </c>
    </row>
    <row r="12" spans="1:31" ht="15" customHeight="1" x14ac:dyDescent="0.15">
      <c r="A12" s="246"/>
      <c r="B12" s="247"/>
      <c r="C12" s="248"/>
      <c r="D12" s="253"/>
      <c r="E12" s="229" t="s">
        <v>1</v>
      </c>
      <c r="F12" s="230"/>
      <c r="G12" s="231"/>
      <c r="H12" s="50" t="s">
        <v>2</v>
      </c>
      <c r="I12" s="229" t="s">
        <v>3</v>
      </c>
      <c r="J12" s="230"/>
      <c r="K12" s="230"/>
      <c r="L12" s="230"/>
      <c r="M12" s="231"/>
      <c r="N12" s="50" t="s">
        <v>2</v>
      </c>
      <c r="O12" s="229" t="s">
        <v>45</v>
      </c>
      <c r="P12" s="230"/>
      <c r="Q12" s="230"/>
      <c r="R12" s="231"/>
      <c r="S12" s="50" t="s">
        <v>2</v>
      </c>
      <c r="T12" s="229" t="s">
        <v>46</v>
      </c>
      <c r="U12" s="230"/>
      <c r="V12" s="230"/>
      <c r="W12" s="231"/>
      <c r="X12" s="50" t="s">
        <v>2</v>
      </c>
      <c r="Y12" s="257"/>
    </row>
    <row r="13" spans="1:31" ht="15" customHeight="1" x14ac:dyDescent="0.15">
      <c r="A13" s="249"/>
      <c r="B13" s="250"/>
      <c r="C13" s="251"/>
      <c r="D13" s="254"/>
      <c r="E13" s="232" t="s">
        <v>6</v>
      </c>
      <c r="F13" s="233"/>
      <c r="G13" s="234"/>
      <c r="H13" s="183" t="s">
        <v>7</v>
      </c>
      <c r="I13" s="232" t="s">
        <v>8</v>
      </c>
      <c r="J13" s="233"/>
      <c r="K13" s="233"/>
      <c r="L13" s="233"/>
      <c r="M13" s="234"/>
      <c r="N13" s="183" t="s">
        <v>7</v>
      </c>
      <c r="O13" s="232" t="s">
        <v>47</v>
      </c>
      <c r="P13" s="233"/>
      <c r="Q13" s="233"/>
      <c r="R13" s="234"/>
      <c r="S13" s="183" t="s">
        <v>7</v>
      </c>
      <c r="T13" s="232" t="s">
        <v>48</v>
      </c>
      <c r="U13" s="233"/>
      <c r="V13" s="233"/>
      <c r="W13" s="234"/>
      <c r="X13" s="183" t="s">
        <v>7</v>
      </c>
      <c r="Y13" s="258"/>
    </row>
    <row r="14" spans="1:31" ht="26.1" customHeight="1" x14ac:dyDescent="0.15">
      <c r="A14" s="52" t="s">
        <v>51</v>
      </c>
      <c r="B14" s="259" t="s">
        <v>28</v>
      </c>
      <c r="C14" s="260"/>
      <c r="D14" s="182">
        <v>2</v>
      </c>
      <c r="E14" s="261" t="s">
        <v>29</v>
      </c>
      <c r="F14" s="261"/>
      <c r="G14" s="261"/>
      <c r="H14" s="182" t="s">
        <v>91</v>
      </c>
      <c r="I14" s="262" t="s">
        <v>64</v>
      </c>
      <c r="J14" s="263"/>
      <c r="K14" s="263"/>
      <c r="L14" s="263"/>
      <c r="M14" s="264"/>
      <c r="N14" s="182" t="s">
        <v>95</v>
      </c>
      <c r="O14" s="262" t="s">
        <v>70</v>
      </c>
      <c r="P14" s="263"/>
      <c r="Q14" s="263"/>
      <c r="R14" s="264"/>
      <c r="S14" s="182" t="s">
        <v>91</v>
      </c>
      <c r="T14" s="265"/>
      <c r="U14" s="266"/>
      <c r="V14" s="266"/>
      <c r="W14" s="267"/>
      <c r="X14" s="54"/>
      <c r="Y14" s="55">
        <f t="shared" ref="Y14:Y23" si="0">IF(AND(H14="",N14="",S14="",X14=""),0,IF(H14="○",D14*1,IF(N14="○",D14*3,IF(S14="○",D14*5,IF(X14="○",D14*8)))))</f>
        <v>6</v>
      </c>
    </row>
    <row r="15" spans="1:31" ht="26.1" customHeight="1" x14ac:dyDescent="0.15">
      <c r="A15" s="52" t="s">
        <v>52</v>
      </c>
      <c r="B15" s="259" t="s">
        <v>30</v>
      </c>
      <c r="C15" s="260"/>
      <c r="D15" s="182">
        <v>1</v>
      </c>
      <c r="E15" s="268"/>
      <c r="F15" s="268"/>
      <c r="G15" s="268"/>
      <c r="H15" s="182"/>
      <c r="I15" s="262" t="s">
        <v>65</v>
      </c>
      <c r="J15" s="263"/>
      <c r="K15" s="263"/>
      <c r="L15" s="263"/>
      <c r="M15" s="264"/>
      <c r="N15" s="182" t="s">
        <v>95</v>
      </c>
      <c r="O15" s="269" t="s">
        <v>71</v>
      </c>
      <c r="P15" s="270"/>
      <c r="Q15" s="270"/>
      <c r="R15" s="271"/>
      <c r="S15" s="182" t="s">
        <v>91</v>
      </c>
      <c r="T15" s="265"/>
      <c r="U15" s="266"/>
      <c r="V15" s="266"/>
      <c r="W15" s="267"/>
      <c r="X15" s="54"/>
      <c r="Y15" s="55">
        <f t="shared" si="0"/>
        <v>3</v>
      </c>
    </row>
    <row r="16" spans="1:31" ht="26.1" customHeight="1" x14ac:dyDescent="0.15">
      <c r="A16" s="52" t="s">
        <v>53</v>
      </c>
      <c r="B16" s="259" t="s">
        <v>31</v>
      </c>
      <c r="C16" s="260"/>
      <c r="D16" s="182">
        <v>1</v>
      </c>
      <c r="E16" s="261" t="s">
        <v>32</v>
      </c>
      <c r="F16" s="261"/>
      <c r="G16" s="261"/>
      <c r="H16" s="182" t="s">
        <v>91</v>
      </c>
      <c r="I16" s="262" t="s">
        <v>66</v>
      </c>
      <c r="J16" s="263"/>
      <c r="K16" s="263"/>
      <c r="L16" s="263"/>
      <c r="M16" s="264"/>
      <c r="N16" s="182" t="s">
        <v>95</v>
      </c>
      <c r="O16" s="262" t="s">
        <v>339</v>
      </c>
      <c r="P16" s="263"/>
      <c r="Q16" s="263"/>
      <c r="R16" s="264"/>
      <c r="S16" s="182" t="s">
        <v>91</v>
      </c>
      <c r="T16" s="269" t="s">
        <v>74</v>
      </c>
      <c r="U16" s="270"/>
      <c r="V16" s="270"/>
      <c r="W16" s="271"/>
      <c r="X16" s="182" t="s">
        <v>91</v>
      </c>
      <c r="Y16" s="55">
        <f t="shared" si="0"/>
        <v>3</v>
      </c>
    </row>
    <row r="17" spans="1:25" ht="26.1" customHeight="1" x14ac:dyDescent="0.15">
      <c r="A17" s="52" t="s">
        <v>54</v>
      </c>
      <c r="B17" s="259" t="s">
        <v>33</v>
      </c>
      <c r="C17" s="260"/>
      <c r="D17" s="182">
        <v>2</v>
      </c>
      <c r="E17" s="261" t="s">
        <v>34</v>
      </c>
      <c r="F17" s="261"/>
      <c r="G17" s="261"/>
      <c r="H17" s="182" t="s">
        <v>95</v>
      </c>
      <c r="I17" s="262" t="s">
        <v>67</v>
      </c>
      <c r="J17" s="263"/>
      <c r="K17" s="263"/>
      <c r="L17" s="263"/>
      <c r="M17" s="264"/>
      <c r="N17" s="182" t="s">
        <v>91</v>
      </c>
      <c r="O17" s="262" t="s">
        <v>72</v>
      </c>
      <c r="P17" s="263"/>
      <c r="Q17" s="263"/>
      <c r="R17" s="264"/>
      <c r="S17" s="182" t="s">
        <v>91</v>
      </c>
      <c r="T17" s="259" t="s">
        <v>334</v>
      </c>
      <c r="U17" s="263"/>
      <c r="V17" s="263"/>
      <c r="W17" s="264"/>
      <c r="X17" s="182" t="s">
        <v>91</v>
      </c>
      <c r="Y17" s="55">
        <f t="shared" si="0"/>
        <v>2</v>
      </c>
    </row>
    <row r="18" spans="1:25" ht="26.1" customHeight="1" x14ac:dyDescent="0.15">
      <c r="A18" s="52" t="s">
        <v>55</v>
      </c>
      <c r="B18" s="259" t="s">
        <v>35</v>
      </c>
      <c r="C18" s="260"/>
      <c r="D18" s="182">
        <v>5</v>
      </c>
      <c r="E18" s="262" t="s">
        <v>11</v>
      </c>
      <c r="F18" s="263"/>
      <c r="G18" s="264"/>
      <c r="H18" s="182" t="s">
        <v>91</v>
      </c>
      <c r="I18" s="272"/>
      <c r="J18" s="273"/>
      <c r="K18" s="273"/>
      <c r="L18" s="273"/>
      <c r="M18" s="274"/>
      <c r="N18" s="182"/>
      <c r="O18" s="272"/>
      <c r="P18" s="273"/>
      <c r="Q18" s="273"/>
      <c r="R18" s="274"/>
      <c r="S18" s="54"/>
      <c r="T18" s="265"/>
      <c r="U18" s="266"/>
      <c r="V18" s="266"/>
      <c r="W18" s="267"/>
      <c r="X18" s="54"/>
      <c r="Y18" s="55" t="b">
        <f t="shared" si="0"/>
        <v>0</v>
      </c>
    </row>
    <row r="19" spans="1:25" ht="26.1" customHeight="1" x14ac:dyDescent="0.15">
      <c r="A19" s="52" t="s">
        <v>56</v>
      </c>
      <c r="B19" s="259" t="s">
        <v>36</v>
      </c>
      <c r="C19" s="260"/>
      <c r="D19" s="182">
        <v>1</v>
      </c>
      <c r="E19" s="259" t="s">
        <v>325</v>
      </c>
      <c r="F19" s="275"/>
      <c r="G19" s="260"/>
      <c r="H19" s="182" t="s">
        <v>95</v>
      </c>
      <c r="I19" s="269" t="s">
        <v>68</v>
      </c>
      <c r="J19" s="270"/>
      <c r="K19" s="270"/>
      <c r="L19" s="270"/>
      <c r="M19" s="271"/>
      <c r="N19" s="182" t="s">
        <v>91</v>
      </c>
      <c r="O19" s="262" t="s">
        <v>283</v>
      </c>
      <c r="P19" s="263"/>
      <c r="Q19" s="263"/>
      <c r="R19" s="264"/>
      <c r="S19" s="182" t="s">
        <v>91</v>
      </c>
      <c r="T19" s="265"/>
      <c r="U19" s="266"/>
      <c r="V19" s="266"/>
      <c r="W19" s="267"/>
      <c r="X19" s="54"/>
      <c r="Y19" s="55">
        <f t="shared" si="0"/>
        <v>1</v>
      </c>
    </row>
    <row r="20" spans="1:25" ht="26.1" customHeight="1" x14ac:dyDescent="0.15">
      <c r="A20" s="52" t="s">
        <v>57</v>
      </c>
      <c r="B20" s="276" t="s">
        <v>76</v>
      </c>
      <c r="C20" s="277"/>
      <c r="D20" s="182">
        <v>2</v>
      </c>
      <c r="E20" s="261" t="s">
        <v>12</v>
      </c>
      <c r="F20" s="261"/>
      <c r="G20" s="261"/>
      <c r="H20" s="182" t="s">
        <v>91</v>
      </c>
      <c r="I20" s="262" t="s">
        <v>13</v>
      </c>
      <c r="J20" s="263"/>
      <c r="K20" s="263"/>
      <c r="L20" s="263"/>
      <c r="M20" s="264"/>
      <c r="N20" s="182" t="s">
        <v>91</v>
      </c>
      <c r="O20" s="262" t="s">
        <v>26</v>
      </c>
      <c r="P20" s="263"/>
      <c r="Q20" s="263"/>
      <c r="R20" s="264"/>
      <c r="S20" s="182" t="s">
        <v>95</v>
      </c>
      <c r="T20" s="259" t="s">
        <v>27</v>
      </c>
      <c r="U20" s="275"/>
      <c r="V20" s="275"/>
      <c r="W20" s="260"/>
      <c r="X20" s="182" t="s">
        <v>91</v>
      </c>
      <c r="Y20" s="55">
        <f t="shared" si="0"/>
        <v>10</v>
      </c>
    </row>
    <row r="21" spans="1:25" ht="26.1" customHeight="1" x14ac:dyDescent="0.15">
      <c r="A21" s="52" t="s">
        <v>58</v>
      </c>
      <c r="B21" s="259" t="s">
        <v>326</v>
      </c>
      <c r="C21" s="260"/>
      <c r="D21" s="182">
        <v>2</v>
      </c>
      <c r="E21" s="278" t="s">
        <v>14</v>
      </c>
      <c r="F21" s="279"/>
      <c r="G21" s="280"/>
      <c r="H21" s="182" t="s">
        <v>91</v>
      </c>
      <c r="I21" s="262" t="s">
        <v>15</v>
      </c>
      <c r="J21" s="263"/>
      <c r="K21" s="263"/>
      <c r="L21" s="263"/>
      <c r="M21" s="264"/>
      <c r="N21" s="182" t="s">
        <v>95</v>
      </c>
      <c r="O21" s="272"/>
      <c r="P21" s="273"/>
      <c r="Q21" s="273"/>
      <c r="R21" s="274"/>
      <c r="S21" s="54"/>
      <c r="T21" s="265"/>
      <c r="U21" s="266"/>
      <c r="V21" s="266"/>
      <c r="W21" s="267"/>
      <c r="X21" s="54"/>
      <c r="Y21" s="55">
        <f t="shared" si="0"/>
        <v>6</v>
      </c>
    </row>
    <row r="22" spans="1:25" ht="26.1" customHeight="1" x14ac:dyDescent="0.15">
      <c r="A22" s="52" t="s">
        <v>59</v>
      </c>
      <c r="B22" s="259" t="s">
        <v>37</v>
      </c>
      <c r="C22" s="260"/>
      <c r="D22" s="182">
        <v>2</v>
      </c>
      <c r="E22" s="262" t="s">
        <v>16</v>
      </c>
      <c r="F22" s="263"/>
      <c r="G22" s="264"/>
      <c r="H22" s="182" t="s">
        <v>95</v>
      </c>
      <c r="I22" s="262" t="s">
        <v>69</v>
      </c>
      <c r="J22" s="263"/>
      <c r="K22" s="263"/>
      <c r="L22" s="263"/>
      <c r="M22" s="264"/>
      <c r="N22" s="182" t="s">
        <v>91</v>
      </c>
      <c r="O22" s="262" t="s">
        <v>17</v>
      </c>
      <c r="P22" s="263"/>
      <c r="Q22" s="263"/>
      <c r="R22" s="264"/>
      <c r="S22" s="182" t="s">
        <v>91</v>
      </c>
      <c r="T22" s="265"/>
      <c r="U22" s="266"/>
      <c r="V22" s="266"/>
      <c r="W22" s="267"/>
      <c r="X22" s="54"/>
      <c r="Y22" s="55">
        <f t="shared" si="0"/>
        <v>2</v>
      </c>
    </row>
    <row r="23" spans="1:25" ht="26.1" customHeight="1" thickBot="1" x14ac:dyDescent="0.2">
      <c r="A23" s="56" t="s">
        <v>60</v>
      </c>
      <c r="B23" s="281" t="s">
        <v>38</v>
      </c>
      <c r="C23" s="282"/>
      <c r="D23" s="50">
        <v>5</v>
      </c>
      <c r="E23" s="229" t="s">
        <v>18</v>
      </c>
      <c r="F23" s="230"/>
      <c r="G23" s="231"/>
      <c r="H23" s="182" t="s">
        <v>91</v>
      </c>
      <c r="I23" s="283"/>
      <c r="J23" s="284"/>
      <c r="K23" s="284"/>
      <c r="L23" s="284"/>
      <c r="M23" s="285"/>
      <c r="N23" s="182"/>
      <c r="O23" s="286"/>
      <c r="P23" s="287"/>
      <c r="Q23" s="287"/>
      <c r="R23" s="288"/>
      <c r="S23" s="57"/>
      <c r="T23" s="289"/>
      <c r="U23" s="290"/>
      <c r="V23" s="290"/>
      <c r="W23" s="291"/>
      <c r="X23" s="57"/>
      <c r="Y23" s="55" t="b">
        <f t="shared" si="0"/>
        <v>0</v>
      </c>
    </row>
    <row r="24" spans="1:25" ht="26.1" customHeight="1" thickBot="1" x14ac:dyDescent="0.2">
      <c r="A24" s="292" t="s">
        <v>75</v>
      </c>
      <c r="B24" s="293"/>
      <c r="C24" s="293"/>
      <c r="D24" s="293"/>
      <c r="E24" s="293"/>
      <c r="F24" s="293"/>
      <c r="G24" s="293"/>
      <c r="H24" s="293"/>
      <c r="I24" s="293"/>
      <c r="J24" s="293"/>
      <c r="K24" s="293"/>
      <c r="L24" s="293"/>
      <c r="M24" s="293"/>
      <c r="N24" s="293"/>
      <c r="O24" s="293"/>
      <c r="P24" s="293"/>
      <c r="Q24" s="293"/>
      <c r="R24" s="293"/>
      <c r="S24" s="293"/>
      <c r="T24" s="293"/>
      <c r="U24" s="293"/>
      <c r="V24" s="293"/>
      <c r="W24" s="293"/>
      <c r="X24" s="294"/>
      <c r="Y24" s="58">
        <f>SUM(Y14:Y23)</f>
        <v>33</v>
      </c>
    </row>
    <row r="25" spans="1:25" ht="15" customHeight="1" x14ac:dyDescent="0.15">
      <c r="A25" s="295" t="s">
        <v>272</v>
      </c>
      <c r="B25" s="296"/>
      <c r="C25" s="297"/>
      <c r="D25" s="303" t="s">
        <v>0</v>
      </c>
      <c r="E25" s="305" t="s">
        <v>49</v>
      </c>
      <c r="F25" s="305"/>
      <c r="G25" s="305"/>
      <c r="H25" s="305"/>
      <c r="I25" s="305"/>
      <c r="J25" s="305"/>
      <c r="K25" s="305"/>
      <c r="L25" s="305"/>
      <c r="M25" s="305"/>
      <c r="N25" s="305"/>
      <c r="O25" s="305"/>
      <c r="P25" s="305"/>
      <c r="Q25" s="305"/>
      <c r="R25" s="305"/>
      <c r="S25" s="305"/>
      <c r="T25" s="305"/>
      <c r="U25" s="305"/>
      <c r="V25" s="305"/>
      <c r="W25" s="305"/>
      <c r="X25" s="305"/>
      <c r="Y25" s="306" t="s">
        <v>50</v>
      </c>
    </row>
    <row r="26" spans="1:25" ht="15" customHeight="1" x14ac:dyDescent="0.15">
      <c r="A26" s="298"/>
      <c r="B26" s="299"/>
      <c r="C26" s="297"/>
      <c r="D26" s="303"/>
      <c r="E26" s="308" t="s">
        <v>1</v>
      </c>
      <c r="F26" s="309"/>
      <c r="G26" s="3" t="s">
        <v>2</v>
      </c>
      <c r="H26" s="308" t="s">
        <v>3</v>
      </c>
      <c r="I26" s="309"/>
      <c r="J26" s="309"/>
      <c r="K26" s="3" t="s">
        <v>2</v>
      </c>
      <c r="L26" s="308" t="s">
        <v>45</v>
      </c>
      <c r="M26" s="309"/>
      <c r="N26" s="309"/>
      <c r="O26" s="310"/>
      <c r="P26" s="308" t="s">
        <v>95</v>
      </c>
      <c r="Q26" s="310"/>
      <c r="R26" s="308" t="s">
        <v>46</v>
      </c>
      <c r="S26" s="310"/>
      <c r="T26" s="308" t="s">
        <v>95</v>
      </c>
      <c r="U26" s="310"/>
      <c r="V26" s="308" t="s">
        <v>43</v>
      </c>
      <c r="W26" s="310"/>
      <c r="X26" s="3" t="s">
        <v>2</v>
      </c>
      <c r="Y26" s="306"/>
    </row>
    <row r="27" spans="1:25" ht="15" customHeight="1" x14ac:dyDescent="0.15">
      <c r="A27" s="300"/>
      <c r="B27" s="301"/>
      <c r="C27" s="302"/>
      <c r="D27" s="304"/>
      <c r="E27" s="311" t="s">
        <v>110</v>
      </c>
      <c r="F27" s="312"/>
      <c r="G27" s="4" t="s">
        <v>84</v>
      </c>
      <c r="H27" s="311" t="s">
        <v>110</v>
      </c>
      <c r="I27" s="312"/>
      <c r="J27" s="312"/>
      <c r="K27" s="4" t="s">
        <v>84</v>
      </c>
      <c r="L27" s="311" t="s">
        <v>111</v>
      </c>
      <c r="M27" s="312"/>
      <c r="N27" s="312"/>
      <c r="O27" s="313"/>
      <c r="P27" s="311" t="s">
        <v>84</v>
      </c>
      <c r="Q27" s="313"/>
      <c r="R27" s="311" t="s">
        <v>111</v>
      </c>
      <c r="S27" s="313"/>
      <c r="T27" s="311" t="s">
        <v>84</v>
      </c>
      <c r="U27" s="313"/>
      <c r="V27" s="311" t="s">
        <v>111</v>
      </c>
      <c r="W27" s="313"/>
      <c r="X27" s="4" t="s">
        <v>84</v>
      </c>
      <c r="Y27" s="307"/>
    </row>
    <row r="28" spans="1:25" ht="26.1" customHeight="1" x14ac:dyDescent="0.15">
      <c r="A28" s="14" t="s">
        <v>61</v>
      </c>
      <c r="B28" s="316" t="s">
        <v>96</v>
      </c>
      <c r="C28" s="317"/>
      <c r="D28" s="21">
        <v>1</v>
      </c>
      <c r="E28" s="314" t="s">
        <v>85</v>
      </c>
      <c r="F28" s="320"/>
      <c r="G28" s="21" t="s">
        <v>91</v>
      </c>
      <c r="H28" s="314" t="s">
        <v>100</v>
      </c>
      <c r="I28" s="320"/>
      <c r="J28" s="320"/>
      <c r="K28" s="21"/>
      <c r="L28" s="314" t="s">
        <v>101</v>
      </c>
      <c r="M28" s="320"/>
      <c r="N28" s="320"/>
      <c r="O28" s="315"/>
      <c r="P28" s="314" t="s">
        <v>91</v>
      </c>
      <c r="Q28" s="315"/>
      <c r="R28" s="314" t="s">
        <v>102</v>
      </c>
      <c r="S28" s="315"/>
      <c r="T28" s="314" t="s">
        <v>95</v>
      </c>
      <c r="U28" s="315"/>
      <c r="V28" s="316" t="s">
        <v>104</v>
      </c>
      <c r="W28" s="317"/>
      <c r="X28" s="21" t="s">
        <v>91</v>
      </c>
      <c r="Y28" s="15">
        <f>IF(AND(G28="",K28="",P28="",T28="",X28=""),0,IF(G28="○",D28*2,IF(K28="○",D28*4,IF(P28="○",D28*6,IF(T28="○",D28*8,IF(X28="○",D28*10))))))</f>
        <v>8</v>
      </c>
    </row>
    <row r="29" spans="1:25" ht="26.1" customHeight="1" x14ac:dyDescent="0.15">
      <c r="A29" s="14" t="s">
        <v>62</v>
      </c>
      <c r="B29" s="318" t="s">
        <v>82</v>
      </c>
      <c r="C29" s="319"/>
      <c r="D29" s="22">
        <v>1</v>
      </c>
      <c r="E29" s="314" t="s">
        <v>85</v>
      </c>
      <c r="F29" s="320"/>
      <c r="G29" s="21" t="s">
        <v>95</v>
      </c>
      <c r="H29" s="314" t="s">
        <v>88</v>
      </c>
      <c r="I29" s="320"/>
      <c r="J29" s="320"/>
      <c r="K29" s="21" t="s">
        <v>91</v>
      </c>
      <c r="L29" s="314" t="s">
        <v>89</v>
      </c>
      <c r="M29" s="320"/>
      <c r="N29" s="320"/>
      <c r="O29" s="315"/>
      <c r="P29" s="314" t="s">
        <v>91</v>
      </c>
      <c r="Q29" s="315"/>
      <c r="R29" s="314" t="s">
        <v>103</v>
      </c>
      <c r="S29" s="315"/>
      <c r="T29" s="314"/>
      <c r="U29" s="315"/>
      <c r="V29" s="316" t="s">
        <v>105</v>
      </c>
      <c r="W29" s="317"/>
      <c r="X29" s="21" t="s">
        <v>91</v>
      </c>
      <c r="Y29" s="15">
        <f>IF(AND(G29="",K29="",P29="",T29="",X29=""),0,IF(G29="○",D29*2,IF(K29="○",D29*4,IF(P29="○",D29*6,IF(T29="○",D29*8,IF(X29="○",D29*10))))))</f>
        <v>2</v>
      </c>
    </row>
    <row r="30" spans="1:25" ht="26.1" customHeight="1" thickBot="1" x14ac:dyDescent="0.2">
      <c r="A30" s="16" t="s">
        <v>107</v>
      </c>
      <c r="B30" s="338" t="s">
        <v>98</v>
      </c>
      <c r="C30" s="339"/>
      <c r="D30" s="23">
        <v>1</v>
      </c>
      <c r="E30" s="321" t="s">
        <v>85</v>
      </c>
      <c r="F30" s="340"/>
      <c r="G30" s="24"/>
      <c r="H30" s="321" t="s">
        <v>88</v>
      </c>
      <c r="I30" s="340"/>
      <c r="J30" s="340"/>
      <c r="K30" s="24"/>
      <c r="L30" s="321" t="s">
        <v>89</v>
      </c>
      <c r="M30" s="340"/>
      <c r="N30" s="340"/>
      <c r="O30" s="322"/>
      <c r="P30" s="321" t="s">
        <v>91</v>
      </c>
      <c r="Q30" s="322"/>
      <c r="R30" s="321" t="s">
        <v>103</v>
      </c>
      <c r="S30" s="322"/>
      <c r="T30" s="321" t="s">
        <v>95</v>
      </c>
      <c r="U30" s="322"/>
      <c r="V30" s="323" t="s">
        <v>105</v>
      </c>
      <c r="W30" s="324"/>
      <c r="X30" s="24" t="s">
        <v>91</v>
      </c>
      <c r="Y30" s="15">
        <f>IF(AND(G30="",K30="",P30="",T30="",X30=""),0,IF(G30="○",D30*2,IF(K30="○",D30*4,IF(P30="○",D30*6,IF(T30="○",D30*8,IF(X30="○",D30*10))))))</f>
        <v>8</v>
      </c>
    </row>
    <row r="31" spans="1:25" ht="26.1" customHeight="1" thickBot="1" x14ac:dyDescent="0.2">
      <c r="A31" s="325" t="s">
        <v>321</v>
      </c>
      <c r="B31" s="325"/>
      <c r="C31" s="325"/>
      <c r="D31" s="325"/>
      <c r="E31" s="326"/>
      <c r="F31" s="326"/>
      <c r="G31" s="326"/>
      <c r="H31" s="326"/>
      <c r="I31" s="326"/>
      <c r="J31" s="326"/>
      <c r="K31" s="326"/>
      <c r="L31" s="326"/>
      <c r="M31" s="326"/>
      <c r="N31" s="326"/>
      <c r="O31" s="326"/>
      <c r="P31" s="326"/>
      <c r="Q31" s="326"/>
      <c r="R31" s="326"/>
      <c r="S31" s="326"/>
      <c r="T31" s="326"/>
      <c r="U31" s="326"/>
      <c r="V31" s="326"/>
      <c r="W31" s="326"/>
      <c r="X31" s="326"/>
      <c r="Y31" s="25">
        <f>SUM(Y28:Y30)</f>
        <v>18</v>
      </c>
    </row>
    <row r="32" spans="1:25" ht="15" customHeight="1" x14ac:dyDescent="0.15">
      <c r="A32" s="327" t="s">
        <v>273</v>
      </c>
      <c r="B32" s="328"/>
      <c r="C32" s="329"/>
      <c r="D32" s="335" t="s">
        <v>0</v>
      </c>
      <c r="E32" s="337" t="s">
        <v>49</v>
      </c>
      <c r="F32" s="337"/>
      <c r="G32" s="337"/>
      <c r="H32" s="337"/>
      <c r="I32" s="337"/>
      <c r="J32" s="337"/>
      <c r="K32" s="337"/>
      <c r="L32" s="337"/>
      <c r="M32" s="337"/>
      <c r="N32" s="337"/>
      <c r="O32" s="337"/>
      <c r="P32" s="337"/>
      <c r="Q32" s="337"/>
      <c r="R32" s="337"/>
      <c r="S32" s="337"/>
      <c r="T32" s="337"/>
      <c r="U32" s="337"/>
      <c r="V32" s="337"/>
      <c r="W32" s="337"/>
      <c r="X32" s="337"/>
      <c r="Y32" s="341" t="s">
        <v>50</v>
      </c>
    </row>
    <row r="33" spans="1:29" ht="15" customHeight="1" x14ac:dyDescent="0.15">
      <c r="A33" s="330"/>
      <c r="B33" s="331"/>
      <c r="C33" s="329"/>
      <c r="D33" s="335"/>
      <c r="E33" s="343" t="s">
        <v>1</v>
      </c>
      <c r="F33" s="344"/>
      <c r="G33" s="345"/>
      <c r="H33" s="5" t="s">
        <v>79</v>
      </c>
      <c r="I33" s="343" t="s">
        <v>3</v>
      </c>
      <c r="J33" s="344"/>
      <c r="K33" s="344"/>
      <c r="L33" s="344"/>
      <c r="M33" s="345"/>
      <c r="N33" s="5" t="s">
        <v>79</v>
      </c>
      <c r="O33" s="343" t="s">
        <v>45</v>
      </c>
      <c r="P33" s="344"/>
      <c r="Q33" s="344"/>
      <c r="R33" s="345"/>
      <c r="S33" s="5" t="s">
        <v>79</v>
      </c>
      <c r="T33" s="343" t="s">
        <v>46</v>
      </c>
      <c r="U33" s="344"/>
      <c r="V33" s="344"/>
      <c r="W33" s="345"/>
      <c r="X33" s="5" t="s">
        <v>79</v>
      </c>
      <c r="Y33" s="341"/>
    </row>
    <row r="34" spans="1:29" ht="15" customHeight="1" x14ac:dyDescent="0.15">
      <c r="A34" s="332"/>
      <c r="B34" s="333"/>
      <c r="C34" s="334"/>
      <c r="D34" s="336"/>
      <c r="E34" s="346" t="s">
        <v>6</v>
      </c>
      <c r="F34" s="347"/>
      <c r="G34" s="348"/>
      <c r="H34" s="6" t="s">
        <v>80</v>
      </c>
      <c r="I34" s="346" t="s">
        <v>6</v>
      </c>
      <c r="J34" s="347"/>
      <c r="K34" s="347"/>
      <c r="L34" s="347"/>
      <c r="M34" s="348"/>
      <c r="N34" s="6" t="s">
        <v>80</v>
      </c>
      <c r="O34" s="346" t="s">
        <v>87</v>
      </c>
      <c r="P34" s="347"/>
      <c r="Q34" s="347"/>
      <c r="R34" s="348"/>
      <c r="S34" s="6" t="s">
        <v>80</v>
      </c>
      <c r="T34" s="346" t="s">
        <v>87</v>
      </c>
      <c r="U34" s="347"/>
      <c r="V34" s="347"/>
      <c r="W34" s="348"/>
      <c r="X34" s="6" t="s">
        <v>80</v>
      </c>
      <c r="Y34" s="342"/>
    </row>
    <row r="35" spans="1:29" ht="26.1" customHeight="1" x14ac:dyDescent="0.15">
      <c r="A35" s="17" t="s">
        <v>63</v>
      </c>
      <c r="B35" s="349" t="s">
        <v>77</v>
      </c>
      <c r="C35" s="350"/>
      <c r="D35" s="44">
        <v>3</v>
      </c>
      <c r="E35" s="351" t="s">
        <v>78</v>
      </c>
      <c r="F35" s="352"/>
      <c r="G35" s="353"/>
      <c r="H35" s="31"/>
      <c r="I35" s="354"/>
      <c r="J35" s="355"/>
      <c r="K35" s="355"/>
      <c r="L35" s="355"/>
      <c r="M35" s="356"/>
      <c r="N35" s="43"/>
      <c r="O35" s="357"/>
      <c r="P35" s="358"/>
      <c r="Q35" s="358"/>
      <c r="R35" s="359"/>
      <c r="S35" s="26"/>
      <c r="T35" s="360"/>
      <c r="U35" s="361"/>
      <c r="V35" s="361"/>
      <c r="W35" s="362"/>
      <c r="X35" s="26"/>
      <c r="Y35" s="18">
        <f>D35*1*(H35+N35+S35+X35)</f>
        <v>0</v>
      </c>
    </row>
    <row r="36" spans="1:29" ht="26.1" customHeight="1" thickBot="1" x14ac:dyDescent="0.2">
      <c r="A36" s="19" t="s">
        <v>92</v>
      </c>
      <c r="B36" s="363" t="s">
        <v>97</v>
      </c>
      <c r="C36" s="364"/>
      <c r="D36" s="13">
        <v>5</v>
      </c>
      <c r="E36" s="343" t="s">
        <v>78</v>
      </c>
      <c r="F36" s="344"/>
      <c r="G36" s="345"/>
      <c r="H36" s="5">
        <v>2</v>
      </c>
      <c r="I36" s="365"/>
      <c r="J36" s="366"/>
      <c r="K36" s="366"/>
      <c r="L36" s="366"/>
      <c r="M36" s="367"/>
      <c r="N36" s="32"/>
      <c r="O36" s="368"/>
      <c r="P36" s="369"/>
      <c r="Q36" s="369"/>
      <c r="R36" s="370"/>
      <c r="S36" s="27"/>
      <c r="T36" s="371"/>
      <c r="U36" s="372"/>
      <c r="V36" s="372"/>
      <c r="W36" s="373"/>
      <c r="X36" s="27"/>
      <c r="Y36" s="28">
        <f>D36*1*(H36+N36+S36+X36)</f>
        <v>10</v>
      </c>
    </row>
    <row r="37" spans="1:29" ht="26.1" customHeight="1" thickBot="1" x14ac:dyDescent="0.2">
      <c r="A37" s="374" t="s">
        <v>109</v>
      </c>
      <c r="B37" s="374"/>
      <c r="C37" s="374"/>
      <c r="D37" s="374"/>
      <c r="E37" s="374"/>
      <c r="F37" s="374"/>
      <c r="G37" s="374"/>
      <c r="H37" s="374"/>
      <c r="I37" s="374"/>
      <c r="J37" s="374"/>
      <c r="K37" s="374"/>
      <c r="L37" s="374"/>
      <c r="M37" s="374"/>
      <c r="N37" s="374"/>
      <c r="O37" s="374"/>
      <c r="P37" s="374"/>
      <c r="Q37" s="374"/>
      <c r="R37" s="374"/>
      <c r="S37" s="374"/>
      <c r="T37" s="374"/>
      <c r="U37" s="374"/>
      <c r="V37" s="374"/>
      <c r="W37" s="374"/>
      <c r="X37" s="374"/>
      <c r="Y37" s="10">
        <f>SUM(Y35:Y36)</f>
        <v>10</v>
      </c>
      <c r="AC37" s="89"/>
    </row>
    <row r="38" spans="1:29" ht="15" customHeight="1" x14ac:dyDescent="0.15">
      <c r="A38" s="375" t="s">
        <v>274</v>
      </c>
      <c r="B38" s="376"/>
      <c r="C38" s="377"/>
      <c r="D38" s="384" t="s">
        <v>0</v>
      </c>
      <c r="E38" s="387" t="s">
        <v>49</v>
      </c>
      <c r="F38" s="387"/>
      <c r="G38" s="387"/>
      <c r="H38" s="387"/>
      <c r="I38" s="387"/>
      <c r="J38" s="387"/>
      <c r="K38" s="387"/>
      <c r="L38" s="387"/>
      <c r="M38" s="387"/>
      <c r="N38" s="387"/>
      <c r="O38" s="387"/>
      <c r="P38" s="387"/>
      <c r="Q38" s="387"/>
      <c r="R38" s="387"/>
      <c r="S38" s="387"/>
      <c r="T38" s="387"/>
      <c r="U38" s="387"/>
      <c r="V38" s="387"/>
      <c r="W38" s="387"/>
      <c r="X38" s="387"/>
      <c r="Y38" s="388" t="s">
        <v>50</v>
      </c>
    </row>
    <row r="39" spans="1:29" ht="15" customHeight="1" x14ac:dyDescent="0.15">
      <c r="A39" s="378"/>
      <c r="B39" s="379"/>
      <c r="C39" s="380"/>
      <c r="D39" s="385"/>
      <c r="E39" s="391" t="s">
        <v>1</v>
      </c>
      <c r="F39" s="392"/>
      <c r="G39" s="11" t="s">
        <v>2</v>
      </c>
      <c r="H39" s="391" t="s">
        <v>3</v>
      </c>
      <c r="I39" s="393"/>
      <c r="J39" s="392"/>
      <c r="K39" s="11" t="s">
        <v>2</v>
      </c>
      <c r="L39" s="391" t="s">
        <v>4</v>
      </c>
      <c r="M39" s="393"/>
      <c r="N39" s="393"/>
      <c r="O39" s="392"/>
      <c r="P39" s="391" t="s">
        <v>2</v>
      </c>
      <c r="Q39" s="392"/>
      <c r="R39" s="391" t="s">
        <v>5</v>
      </c>
      <c r="S39" s="392"/>
      <c r="T39" s="391" t="s">
        <v>2</v>
      </c>
      <c r="U39" s="392"/>
      <c r="V39" s="391" t="s">
        <v>43</v>
      </c>
      <c r="W39" s="392"/>
      <c r="X39" s="11" t="s">
        <v>79</v>
      </c>
      <c r="Y39" s="389"/>
    </row>
    <row r="40" spans="1:29" ht="15" customHeight="1" x14ac:dyDescent="0.15">
      <c r="A40" s="381"/>
      <c r="B40" s="382"/>
      <c r="C40" s="383"/>
      <c r="D40" s="386"/>
      <c r="E40" s="394" t="s">
        <v>6</v>
      </c>
      <c r="F40" s="395"/>
      <c r="G40" s="12" t="s">
        <v>7</v>
      </c>
      <c r="H40" s="394" t="s">
        <v>8</v>
      </c>
      <c r="I40" s="396"/>
      <c r="J40" s="395"/>
      <c r="K40" s="12" t="s">
        <v>7</v>
      </c>
      <c r="L40" s="394" t="s">
        <v>8</v>
      </c>
      <c r="M40" s="396"/>
      <c r="N40" s="396"/>
      <c r="O40" s="395"/>
      <c r="P40" s="394" t="s">
        <v>7</v>
      </c>
      <c r="Q40" s="395"/>
      <c r="R40" s="394" t="s">
        <v>8</v>
      </c>
      <c r="S40" s="395"/>
      <c r="T40" s="394" t="s">
        <v>7</v>
      </c>
      <c r="U40" s="395"/>
      <c r="V40" s="394" t="s">
        <v>8</v>
      </c>
      <c r="W40" s="395"/>
      <c r="X40" s="12" t="s">
        <v>80</v>
      </c>
      <c r="Y40" s="390"/>
    </row>
    <row r="41" spans="1:29" ht="34.5" customHeight="1" x14ac:dyDescent="0.15">
      <c r="A41" s="68" t="s">
        <v>106</v>
      </c>
      <c r="B41" s="416" t="s">
        <v>44</v>
      </c>
      <c r="C41" s="417"/>
      <c r="D41" s="69">
        <v>3</v>
      </c>
      <c r="E41" s="397" t="s">
        <v>39</v>
      </c>
      <c r="F41" s="398"/>
      <c r="G41" s="49"/>
      <c r="H41" s="397" t="s">
        <v>40</v>
      </c>
      <c r="I41" s="418"/>
      <c r="J41" s="398"/>
      <c r="K41" s="70" t="s">
        <v>91</v>
      </c>
      <c r="L41" s="397" t="s">
        <v>41</v>
      </c>
      <c r="M41" s="418"/>
      <c r="N41" s="418"/>
      <c r="O41" s="398"/>
      <c r="P41" s="397" t="s">
        <v>91</v>
      </c>
      <c r="Q41" s="398"/>
      <c r="R41" s="419" t="s">
        <v>42</v>
      </c>
      <c r="S41" s="420"/>
      <c r="T41" s="397" t="s">
        <v>91</v>
      </c>
      <c r="U41" s="398"/>
      <c r="V41" s="399" t="s">
        <v>335</v>
      </c>
      <c r="W41" s="400"/>
      <c r="X41" s="71">
        <v>18</v>
      </c>
      <c r="Y41" s="64">
        <f>IF(AND(G41="",K41="",P41="",T41="",X41=""),0,(IF(G41="〇",D41*1,IF(K41="〇",D41*4,IF(P41="〇",D41*7,IF(T41="〇",D41*10,IF(ISNUMBER(X41),D41*10+X41,0)))))))</f>
        <v>48</v>
      </c>
    </row>
    <row r="42" spans="1:29" ht="34.5" customHeight="1" thickBot="1" x14ac:dyDescent="0.2">
      <c r="A42" s="65" t="s">
        <v>93</v>
      </c>
      <c r="B42" s="421" t="s">
        <v>300</v>
      </c>
      <c r="C42" s="422"/>
      <c r="D42" s="66">
        <v>1</v>
      </c>
      <c r="E42" s="423" t="s">
        <v>298</v>
      </c>
      <c r="F42" s="424"/>
      <c r="G42" s="66"/>
      <c r="H42" s="423" t="s">
        <v>297</v>
      </c>
      <c r="I42" s="424"/>
      <c r="J42" s="424"/>
      <c r="K42" s="66"/>
      <c r="L42" s="425" t="s">
        <v>318</v>
      </c>
      <c r="M42" s="424"/>
      <c r="N42" s="424"/>
      <c r="O42" s="426"/>
      <c r="P42" s="423" t="s">
        <v>95</v>
      </c>
      <c r="Q42" s="426"/>
      <c r="R42" s="427"/>
      <c r="S42" s="428"/>
      <c r="T42" s="423"/>
      <c r="U42" s="426"/>
      <c r="V42" s="429"/>
      <c r="W42" s="430"/>
      <c r="X42" s="66"/>
      <c r="Y42" s="67">
        <f>IF(AND(G42="",K42="",P42="",T42="",X42=""),0,IF(G42="○",D42*1,IF(K42="○",D42*4,IF(P42="○",D42*7))))</f>
        <v>7</v>
      </c>
    </row>
    <row r="43" spans="1:29" s="48" customFormat="1" ht="23.25" customHeight="1" thickBot="1" x14ac:dyDescent="0.2">
      <c r="A43" s="46"/>
      <c r="B43" s="47"/>
      <c r="C43" s="47"/>
      <c r="D43" s="47"/>
      <c r="E43" s="59"/>
      <c r="F43" s="59"/>
      <c r="G43" s="59"/>
      <c r="H43" s="59"/>
      <c r="I43" s="59"/>
      <c r="J43" s="59"/>
      <c r="K43" s="59"/>
      <c r="L43" s="59"/>
      <c r="M43" s="59"/>
      <c r="N43" s="59"/>
      <c r="O43" s="59"/>
      <c r="P43" s="59"/>
      <c r="Q43" s="59"/>
      <c r="R43" s="60"/>
      <c r="S43" s="60"/>
      <c r="T43" s="59"/>
      <c r="U43" s="61"/>
      <c r="V43" s="60"/>
      <c r="W43" s="60"/>
      <c r="X43" s="90" t="s">
        <v>320</v>
      </c>
      <c r="Y43" s="72">
        <f>SUM(Y41:Y42)</f>
        <v>55</v>
      </c>
    </row>
    <row r="44" spans="1:29" ht="20.100000000000001" customHeight="1" thickBot="1" x14ac:dyDescent="0.2">
      <c r="A44" s="401" t="s">
        <v>306</v>
      </c>
      <c r="B44" s="402"/>
      <c r="C44" s="402"/>
      <c r="D44" s="402"/>
      <c r="E44" s="402"/>
      <c r="F44" s="402"/>
      <c r="G44" s="402"/>
      <c r="H44" s="402"/>
      <c r="I44" s="402"/>
      <c r="J44" s="402"/>
      <c r="K44" s="402"/>
      <c r="L44" s="402"/>
      <c r="M44" s="402"/>
      <c r="N44" s="402"/>
      <c r="O44" s="402"/>
      <c r="P44" s="402"/>
      <c r="Q44" s="402"/>
      <c r="R44" s="402"/>
      <c r="S44" s="402"/>
      <c r="T44" s="402"/>
      <c r="U44" s="402"/>
      <c r="V44" s="402"/>
      <c r="W44" s="402"/>
      <c r="X44" s="402"/>
      <c r="Y44" s="30">
        <f>SUM(Y24,Y31,Y37,Y43)</f>
        <v>116</v>
      </c>
    </row>
    <row r="45" spans="1:29" ht="10.5" customHeight="1" thickBot="1" x14ac:dyDescent="0.2"/>
    <row r="46" spans="1:29" ht="15" customHeight="1" x14ac:dyDescent="0.15">
      <c r="A46" s="403" t="s">
        <v>304</v>
      </c>
      <c r="B46" s="404"/>
      <c r="C46" s="405"/>
      <c r="D46" s="412" t="s">
        <v>0</v>
      </c>
      <c r="E46" s="415" t="s">
        <v>49</v>
      </c>
      <c r="F46" s="415"/>
      <c r="G46" s="415"/>
      <c r="H46" s="415"/>
      <c r="I46" s="415"/>
      <c r="J46" s="415"/>
      <c r="K46" s="415"/>
      <c r="L46" s="415"/>
      <c r="M46" s="415"/>
      <c r="N46" s="415"/>
      <c r="O46" s="415"/>
      <c r="P46" s="415"/>
      <c r="Q46" s="415"/>
      <c r="R46" s="415"/>
      <c r="S46" s="415"/>
      <c r="T46" s="415"/>
      <c r="U46" s="415"/>
      <c r="V46" s="415"/>
      <c r="W46" s="415"/>
      <c r="X46" s="415"/>
      <c r="Y46" s="431" t="s">
        <v>50</v>
      </c>
    </row>
    <row r="47" spans="1:29" ht="15" customHeight="1" x14ac:dyDescent="0.15">
      <c r="A47" s="406"/>
      <c r="B47" s="407"/>
      <c r="C47" s="408"/>
      <c r="D47" s="413"/>
      <c r="E47" s="434" t="s">
        <v>1</v>
      </c>
      <c r="F47" s="435"/>
      <c r="G47" s="436"/>
      <c r="H47" s="95" t="s">
        <v>2</v>
      </c>
      <c r="I47" s="434" t="s">
        <v>3</v>
      </c>
      <c r="J47" s="435"/>
      <c r="K47" s="435"/>
      <c r="L47" s="435"/>
      <c r="M47" s="436"/>
      <c r="N47" s="95" t="s">
        <v>2</v>
      </c>
      <c r="O47" s="434" t="s">
        <v>45</v>
      </c>
      <c r="P47" s="435"/>
      <c r="Q47" s="435"/>
      <c r="R47" s="436"/>
      <c r="S47" s="95" t="s">
        <v>2</v>
      </c>
      <c r="T47" s="434" t="s">
        <v>46</v>
      </c>
      <c r="U47" s="435"/>
      <c r="V47" s="435"/>
      <c r="W47" s="436"/>
      <c r="X47" s="95" t="s">
        <v>2</v>
      </c>
      <c r="Y47" s="432"/>
    </row>
    <row r="48" spans="1:29" ht="15" customHeight="1" x14ac:dyDescent="0.15">
      <c r="A48" s="409"/>
      <c r="B48" s="410"/>
      <c r="C48" s="411"/>
      <c r="D48" s="414"/>
      <c r="E48" s="437" t="s">
        <v>6</v>
      </c>
      <c r="F48" s="438"/>
      <c r="G48" s="439"/>
      <c r="H48" s="96" t="s">
        <v>7</v>
      </c>
      <c r="I48" s="437" t="s">
        <v>8</v>
      </c>
      <c r="J48" s="438"/>
      <c r="K48" s="438"/>
      <c r="L48" s="438"/>
      <c r="M48" s="439"/>
      <c r="N48" s="96" t="s">
        <v>7</v>
      </c>
      <c r="O48" s="437" t="s">
        <v>47</v>
      </c>
      <c r="P48" s="438"/>
      <c r="Q48" s="438"/>
      <c r="R48" s="439"/>
      <c r="S48" s="96" t="s">
        <v>7</v>
      </c>
      <c r="T48" s="437" t="s">
        <v>48</v>
      </c>
      <c r="U48" s="438"/>
      <c r="V48" s="438"/>
      <c r="W48" s="439"/>
      <c r="X48" s="96" t="s">
        <v>7</v>
      </c>
      <c r="Y48" s="433"/>
    </row>
    <row r="49" spans="1:25" ht="26.1" customHeight="1" x14ac:dyDescent="0.15">
      <c r="A49" s="97" t="s">
        <v>94</v>
      </c>
      <c r="B49" s="442" t="s">
        <v>20</v>
      </c>
      <c r="C49" s="443"/>
      <c r="D49" s="96">
        <v>7</v>
      </c>
      <c r="E49" s="444" t="s">
        <v>22</v>
      </c>
      <c r="F49" s="445"/>
      <c r="G49" s="446"/>
      <c r="H49" s="98" t="s">
        <v>91</v>
      </c>
      <c r="I49" s="447"/>
      <c r="J49" s="448"/>
      <c r="K49" s="448"/>
      <c r="L49" s="448"/>
      <c r="M49" s="449"/>
      <c r="N49" s="99"/>
      <c r="O49" s="447"/>
      <c r="P49" s="448"/>
      <c r="Q49" s="448"/>
      <c r="R49" s="449"/>
      <c r="S49" s="100"/>
      <c r="T49" s="450"/>
      <c r="U49" s="451"/>
      <c r="V49" s="451"/>
      <c r="W49" s="452"/>
      <c r="X49" s="101"/>
      <c r="Y49" s="102" t="b">
        <f t="shared" ref="Y49:Y50" si="1">IF(AND(H49="",N49="",S49="",X49=""),0,IF(H49="○",D49*1,IF(N49="○",D49*3,IF(S49="○",D49*5,IF(X49="○",D49*8)))))</f>
        <v>0</v>
      </c>
    </row>
    <row r="50" spans="1:25" ht="26.1" customHeight="1" thickBot="1" x14ac:dyDescent="0.2">
      <c r="A50" s="103" t="s">
        <v>302</v>
      </c>
      <c r="B50" s="453" t="s">
        <v>21</v>
      </c>
      <c r="C50" s="454"/>
      <c r="D50" s="95">
        <v>5</v>
      </c>
      <c r="E50" s="455" t="s">
        <v>23</v>
      </c>
      <c r="F50" s="455"/>
      <c r="G50" s="455"/>
      <c r="H50" s="98" t="s">
        <v>91</v>
      </c>
      <c r="I50" s="434" t="s">
        <v>24</v>
      </c>
      <c r="J50" s="435"/>
      <c r="K50" s="435"/>
      <c r="L50" s="435"/>
      <c r="M50" s="436"/>
      <c r="N50" s="98" t="s">
        <v>91</v>
      </c>
      <c r="O50" s="434" t="s">
        <v>73</v>
      </c>
      <c r="P50" s="435"/>
      <c r="Q50" s="435"/>
      <c r="R50" s="436"/>
      <c r="S50" s="98" t="s">
        <v>91</v>
      </c>
      <c r="T50" s="456" t="s">
        <v>25</v>
      </c>
      <c r="U50" s="457"/>
      <c r="V50" s="457"/>
      <c r="W50" s="458"/>
      <c r="X50" s="98" t="s">
        <v>91</v>
      </c>
      <c r="Y50" s="104" t="b">
        <f t="shared" si="1"/>
        <v>0</v>
      </c>
    </row>
    <row r="51" spans="1:25" ht="26.1" customHeight="1" thickBot="1" x14ac:dyDescent="0.2">
      <c r="A51" s="440" t="s">
        <v>305</v>
      </c>
      <c r="B51" s="441"/>
      <c r="C51" s="441"/>
      <c r="D51" s="441"/>
      <c r="E51" s="441"/>
      <c r="F51" s="441"/>
      <c r="G51" s="441"/>
      <c r="H51" s="441"/>
      <c r="I51" s="441"/>
      <c r="J51" s="441"/>
      <c r="K51" s="441"/>
      <c r="L51" s="441"/>
      <c r="M51" s="441"/>
      <c r="N51" s="441"/>
      <c r="O51" s="441"/>
      <c r="P51" s="441"/>
      <c r="Q51" s="441"/>
      <c r="R51" s="441"/>
      <c r="S51" s="441"/>
      <c r="T51" s="441"/>
      <c r="U51" s="441"/>
      <c r="V51" s="441"/>
      <c r="W51" s="441"/>
      <c r="X51" s="441"/>
      <c r="Y51" s="105">
        <f>SUM(Y49:Y50)</f>
        <v>0</v>
      </c>
    </row>
  </sheetData>
  <mergeCells count="191">
    <mergeCell ref="A51:X51"/>
    <mergeCell ref="B49:C49"/>
    <mergeCell ref="E49:G49"/>
    <mergeCell ref="I49:M49"/>
    <mergeCell ref="O49:R49"/>
    <mergeCell ref="T49:W49"/>
    <mergeCell ref="B50:C50"/>
    <mergeCell ref="E50:G50"/>
    <mergeCell ref="I50:M50"/>
    <mergeCell ref="O50:R50"/>
    <mergeCell ref="T50:W50"/>
    <mergeCell ref="Y46:Y48"/>
    <mergeCell ref="E47:G47"/>
    <mergeCell ref="I47:M47"/>
    <mergeCell ref="O47:R47"/>
    <mergeCell ref="T47:W47"/>
    <mergeCell ref="E48:G48"/>
    <mergeCell ref="I48:M48"/>
    <mergeCell ref="O48:R48"/>
    <mergeCell ref="T48:W48"/>
    <mergeCell ref="T41:U41"/>
    <mergeCell ref="V41:W41"/>
    <mergeCell ref="A44:X44"/>
    <mergeCell ref="A46:C48"/>
    <mergeCell ref="D46:D48"/>
    <mergeCell ref="E46:X46"/>
    <mergeCell ref="B41:C41"/>
    <mergeCell ref="E41:F41"/>
    <mergeCell ref="H41:J41"/>
    <mergeCell ref="L41:O41"/>
    <mergeCell ref="P41:Q41"/>
    <mergeCell ref="R41:S41"/>
    <mergeCell ref="B42:C42"/>
    <mergeCell ref="E42:F42"/>
    <mergeCell ref="H42:J42"/>
    <mergeCell ref="L42:O42"/>
    <mergeCell ref="P42:Q42"/>
    <mergeCell ref="R42:S42"/>
    <mergeCell ref="T42:U42"/>
    <mergeCell ref="V42:W42"/>
    <mergeCell ref="A37:X37"/>
    <mergeCell ref="A38:C40"/>
    <mergeCell ref="D38:D40"/>
    <mergeCell ref="E38:X38"/>
    <mergeCell ref="Y38:Y40"/>
    <mergeCell ref="E39:F39"/>
    <mergeCell ref="H39:J39"/>
    <mergeCell ref="L39:O39"/>
    <mergeCell ref="P39:Q39"/>
    <mergeCell ref="R39:S39"/>
    <mergeCell ref="T39:U39"/>
    <mergeCell ref="V39:W39"/>
    <mergeCell ref="E40:F40"/>
    <mergeCell ref="H40:J40"/>
    <mergeCell ref="L40:O40"/>
    <mergeCell ref="P40:Q40"/>
    <mergeCell ref="R40:S40"/>
    <mergeCell ref="T40:U40"/>
    <mergeCell ref="V40:W40"/>
    <mergeCell ref="B35:C35"/>
    <mergeCell ref="E35:G35"/>
    <mergeCell ref="I35:M35"/>
    <mergeCell ref="O35:R35"/>
    <mergeCell ref="T35:W35"/>
    <mergeCell ref="B36:C36"/>
    <mergeCell ref="E36:G36"/>
    <mergeCell ref="I36:M36"/>
    <mergeCell ref="O36:R36"/>
    <mergeCell ref="T36:W36"/>
    <mergeCell ref="Y32:Y34"/>
    <mergeCell ref="E33:G33"/>
    <mergeCell ref="I33:M33"/>
    <mergeCell ref="O33:R33"/>
    <mergeCell ref="T33:W33"/>
    <mergeCell ref="E34:G34"/>
    <mergeCell ref="I34:M34"/>
    <mergeCell ref="O34:R34"/>
    <mergeCell ref="T34:W34"/>
    <mergeCell ref="T30:U30"/>
    <mergeCell ref="V30:W30"/>
    <mergeCell ref="A31:X31"/>
    <mergeCell ref="A32:C34"/>
    <mergeCell ref="D32:D34"/>
    <mergeCell ref="E32:X32"/>
    <mergeCell ref="B30:C30"/>
    <mergeCell ref="E30:F30"/>
    <mergeCell ref="H30:J30"/>
    <mergeCell ref="L30:O30"/>
    <mergeCell ref="P30:Q30"/>
    <mergeCell ref="R30:S30"/>
    <mergeCell ref="T28:U28"/>
    <mergeCell ref="V28:W28"/>
    <mergeCell ref="B29:C29"/>
    <mergeCell ref="E29:F29"/>
    <mergeCell ref="H29:J29"/>
    <mergeCell ref="L29:O29"/>
    <mergeCell ref="P29:Q29"/>
    <mergeCell ref="R29:S29"/>
    <mergeCell ref="T29:U29"/>
    <mergeCell ref="V29:W29"/>
    <mergeCell ref="B28:C28"/>
    <mergeCell ref="E28:F28"/>
    <mergeCell ref="H28:J28"/>
    <mergeCell ref="L28:O28"/>
    <mergeCell ref="P28:Q28"/>
    <mergeCell ref="R28:S28"/>
    <mergeCell ref="A24:X24"/>
    <mergeCell ref="A25:C27"/>
    <mergeCell ref="D25:D27"/>
    <mergeCell ref="E25:X25"/>
    <mergeCell ref="Y25:Y27"/>
    <mergeCell ref="E26:F26"/>
    <mergeCell ref="H26:J26"/>
    <mergeCell ref="L26:O26"/>
    <mergeCell ref="P26:Q26"/>
    <mergeCell ref="R26:S26"/>
    <mergeCell ref="T26:U26"/>
    <mergeCell ref="V26:W26"/>
    <mergeCell ref="E27:F27"/>
    <mergeCell ref="H27:J27"/>
    <mergeCell ref="L27:O27"/>
    <mergeCell ref="P27:Q27"/>
    <mergeCell ref="R27:S27"/>
    <mergeCell ref="T27:U27"/>
    <mergeCell ref="V27:W27"/>
    <mergeCell ref="B22:C22"/>
    <mergeCell ref="E22:G22"/>
    <mergeCell ref="I22:M22"/>
    <mergeCell ref="O22:R22"/>
    <mergeCell ref="T22:W22"/>
    <mergeCell ref="B23:C23"/>
    <mergeCell ref="E23:G23"/>
    <mergeCell ref="I23:M23"/>
    <mergeCell ref="O23:R23"/>
    <mergeCell ref="T23:W23"/>
    <mergeCell ref="B20:C20"/>
    <mergeCell ref="E20:G20"/>
    <mergeCell ref="I20:M20"/>
    <mergeCell ref="O20:R20"/>
    <mergeCell ref="T20:W20"/>
    <mergeCell ref="B21:C21"/>
    <mergeCell ref="E21:G21"/>
    <mergeCell ref="I21:M21"/>
    <mergeCell ref="O21:R21"/>
    <mergeCell ref="T21:W21"/>
    <mergeCell ref="B18:C18"/>
    <mergeCell ref="E18:G18"/>
    <mergeCell ref="I18:M18"/>
    <mergeCell ref="O18:R18"/>
    <mergeCell ref="T18:W18"/>
    <mergeCell ref="B19:C19"/>
    <mergeCell ref="E19:G19"/>
    <mergeCell ref="I19:M19"/>
    <mergeCell ref="O19:R19"/>
    <mergeCell ref="T19:W19"/>
    <mergeCell ref="B16:C16"/>
    <mergeCell ref="E16:G16"/>
    <mergeCell ref="I16:M16"/>
    <mergeCell ref="O16:R16"/>
    <mergeCell ref="T16:W16"/>
    <mergeCell ref="B17:C17"/>
    <mergeCell ref="E17:G17"/>
    <mergeCell ref="I17:M17"/>
    <mergeCell ref="O17:R17"/>
    <mergeCell ref="T17:W17"/>
    <mergeCell ref="B14:C14"/>
    <mergeCell ref="E14:G14"/>
    <mergeCell ref="I14:M14"/>
    <mergeCell ref="O14:R14"/>
    <mergeCell ref="T14:W14"/>
    <mergeCell ref="B15:C15"/>
    <mergeCell ref="E15:G15"/>
    <mergeCell ref="I15:M15"/>
    <mergeCell ref="O15:R15"/>
    <mergeCell ref="T15:W15"/>
    <mergeCell ref="I12:M12"/>
    <mergeCell ref="O12:R12"/>
    <mergeCell ref="T12:W12"/>
    <mergeCell ref="E13:G13"/>
    <mergeCell ref="I13:M13"/>
    <mergeCell ref="O13:R13"/>
    <mergeCell ref="T13:W13"/>
    <mergeCell ref="A3:Y3"/>
    <mergeCell ref="C5:X7"/>
    <mergeCell ref="C8:X8"/>
    <mergeCell ref="C9:X9"/>
    <mergeCell ref="A11:C13"/>
    <mergeCell ref="D11:D13"/>
    <mergeCell ref="E11:X11"/>
    <mergeCell ref="Y11:Y13"/>
    <mergeCell ref="E12:G12"/>
  </mergeCells>
  <phoneticPr fontId="1"/>
  <dataValidations count="2">
    <dataValidation type="list" allowBlank="1" showInputMessage="1" showErrorMessage="1" sqref="P43:Q43 K43 G43 G41 K41 P41:Q41 T41:U41 T43:U43" xr:uid="{00000000-0002-0000-0100-000000000000}">
      <formula1>"　,〇"</formula1>
    </dataValidation>
    <dataValidation type="list" allowBlank="1" showInputMessage="1" showErrorMessage="1" sqref="X50 S50 N50 H49:H50 G28:G30 K28:K30 P28:Q30 T28:U30 X28:X30 H14 N14:N17 X20 X16:X17 S22 S19:S20 S14:S17 N19:N22 H16:H23 G42 K42 P42:Q42" xr:uid="{00000000-0002-0000-0100-000001000000}">
      <formula1>"　,○"</formula1>
    </dataValidation>
  </dataValidations>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AD26"/>
  <sheetViews>
    <sheetView zoomScaleNormal="100" workbookViewId="0">
      <selection activeCell="A22" sqref="A22:W24"/>
    </sheetView>
  </sheetViews>
  <sheetFormatPr defaultRowHeight="13.5" x14ac:dyDescent="0.1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ht="20.100000000000001" customHeight="1" x14ac:dyDescent="0.15">
      <c r="A1" s="45" t="s">
        <v>269</v>
      </c>
      <c r="B1" s="1"/>
    </row>
    <row r="2" spans="1:30" s="2" customFormat="1" x14ac:dyDescent="0.15">
      <c r="A2" s="1" t="s">
        <v>285</v>
      </c>
      <c r="B2" s="1"/>
    </row>
    <row r="3" spans="1:30" s="2" customFormat="1" ht="17.25" customHeight="1" x14ac:dyDescent="0.15">
      <c r="A3" s="467" t="s">
        <v>340</v>
      </c>
      <c r="B3" s="467"/>
      <c r="C3" s="467"/>
      <c r="D3" s="467"/>
      <c r="E3" s="467"/>
      <c r="F3" s="467"/>
      <c r="G3" s="467"/>
      <c r="H3" s="467"/>
      <c r="I3" s="467"/>
      <c r="J3" s="467"/>
      <c r="K3" s="467"/>
      <c r="L3" s="467"/>
      <c r="M3" s="467"/>
      <c r="N3" s="467"/>
      <c r="O3" s="467"/>
      <c r="P3" s="467"/>
      <c r="Q3" s="467"/>
      <c r="R3" s="467"/>
      <c r="S3" s="467"/>
      <c r="T3" s="467"/>
      <c r="U3" s="467"/>
      <c r="V3" s="467"/>
      <c r="W3" s="467"/>
      <c r="X3" s="7"/>
      <c r="Y3" s="7"/>
      <c r="Z3" s="7"/>
      <c r="AA3" s="7"/>
      <c r="AB3" s="7"/>
      <c r="AC3" s="7"/>
    </row>
    <row r="4" spans="1:30" s="2" customFormat="1" ht="9" customHeight="1" thickBot="1" x14ac:dyDescent="0.2"/>
    <row r="5" spans="1:30" s="2" customFormat="1" ht="13.5" customHeight="1" thickBot="1" x14ac:dyDescent="0.2">
      <c r="B5" s="236" t="s">
        <v>266</v>
      </c>
      <c r="C5" s="237"/>
      <c r="D5" s="237"/>
      <c r="E5" s="237"/>
      <c r="F5" s="237"/>
      <c r="G5" s="237"/>
      <c r="H5" s="237"/>
      <c r="I5" s="237"/>
      <c r="J5" s="237"/>
      <c r="K5" s="237"/>
      <c r="L5" s="237"/>
      <c r="M5" s="237"/>
      <c r="N5" s="237"/>
      <c r="O5" s="237"/>
      <c r="P5" s="237"/>
      <c r="Q5" s="237"/>
      <c r="R5" s="237"/>
      <c r="S5" s="237"/>
      <c r="T5" s="237"/>
      <c r="U5" s="237"/>
      <c r="V5" s="238"/>
      <c r="W5" s="239"/>
      <c r="X5" s="8"/>
      <c r="Y5" s="8"/>
      <c r="Z5" s="8"/>
      <c r="AA5" s="8"/>
      <c r="AB5" s="8"/>
      <c r="AC5" s="8"/>
      <c r="AD5" s="8"/>
    </row>
    <row r="6" spans="1:30" s="2" customFormat="1" ht="13.5" customHeight="1" thickBot="1" x14ac:dyDescent="0.2">
      <c r="B6" s="236"/>
      <c r="C6" s="237"/>
      <c r="D6" s="237"/>
      <c r="E6" s="237"/>
      <c r="F6" s="237"/>
      <c r="G6" s="237"/>
      <c r="H6" s="237"/>
      <c r="I6" s="237"/>
      <c r="J6" s="237"/>
      <c r="K6" s="237"/>
      <c r="L6" s="237"/>
      <c r="M6" s="237"/>
      <c r="N6" s="237"/>
      <c r="O6" s="237"/>
      <c r="P6" s="237"/>
      <c r="Q6" s="237"/>
      <c r="R6" s="237"/>
      <c r="S6" s="237"/>
      <c r="T6" s="237"/>
      <c r="U6" s="237"/>
      <c r="V6" s="238"/>
      <c r="W6" s="239"/>
      <c r="X6" s="8"/>
      <c r="Y6" s="8"/>
      <c r="Z6" s="8"/>
      <c r="AA6" s="8"/>
      <c r="AB6" s="8"/>
      <c r="AC6" s="8"/>
      <c r="AD6" s="8"/>
    </row>
    <row r="7" spans="1:30" s="2" customFormat="1" ht="10.5" customHeight="1" thickBot="1" x14ac:dyDescent="0.2">
      <c r="B7" s="236"/>
      <c r="C7" s="237"/>
      <c r="D7" s="237"/>
      <c r="E7" s="237"/>
      <c r="F7" s="237"/>
      <c r="G7" s="237"/>
      <c r="H7" s="237"/>
      <c r="I7" s="237"/>
      <c r="J7" s="237"/>
      <c r="K7" s="237"/>
      <c r="L7" s="237"/>
      <c r="M7" s="237"/>
      <c r="N7" s="237"/>
      <c r="O7" s="237"/>
      <c r="P7" s="237"/>
      <c r="Q7" s="237"/>
      <c r="R7" s="237"/>
      <c r="S7" s="237"/>
      <c r="T7" s="237"/>
      <c r="U7" s="237"/>
      <c r="V7" s="238"/>
      <c r="W7" s="239"/>
      <c r="X7" s="8"/>
      <c r="Y7" s="8"/>
      <c r="Z7" s="8"/>
      <c r="AA7" s="8"/>
      <c r="AB7" s="8"/>
      <c r="AC7" s="8"/>
      <c r="AD7" s="8"/>
    </row>
    <row r="8" spans="1:30" s="2" customFormat="1" ht="18" customHeight="1" thickBot="1" x14ac:dyDescent="0.2">
      <c r="B8" s="240" t="s">
        <v>268</v>
      </c>
      <c r="C8" s="241"/>
      <c r="D8" s="241"/>
      <c r="E8" s="241"/>
      <c r="F8" s="241"/>
      <c r="G8" s="241"/>
      <c r="H8" s="241"/>
      <c r="I8" s="241"/>
      <c r="J8" s="241"/>
      <c r="K8" s="241"/>
      <c r="L8" s="241"/>
      <c r="M8" s="241"/>
      <c r="N8" s="241"/>
      <c r="O8" s="241"/>
      <c r="P8" s="241"/>
      <c r="Q8" s="241"/>
      <c r="R8" s="241"/>
      <c r="S8" s="241"/>
      <c r="T8" s="241"/>
      <c r="U8" s="241"/>
      <c r="V8" s="241"/>
      <c r="W8" s="242"/>
      <c r="X8" s="9"/>
      <c r="Y8" s="9"/>
      <c r="Z8" s="9"/>
      <c r="AA8" s="9"/>
      <c r="AB8" s="9"/>
      <c r="AC8" s="9"/>
      <c r="AD8" s="9"/>
    </row>
    <row r="9" spans="1:30" s="2" customFormat="1" ht="18" customHeight="1" thickBot="1" x14ac:dyDescent="0.2">
      <c r="B9" s="240" t="s">
        <v>267</v>
      </c>
      <c r="C9" s="241"/>
      <c r="D9" s="241"/>
      <c r="E9" s="241"/>
      <c r="F9" s="241"/>
      <c r="G9" s="241"/>
      <c r="H9" s="241"/>
      <c r="I9" s="241"/>
      <c r="J9" s="241"/>
      <c r="K9" s="241"/>
      <c r="L9" s="241"/>
      <c r="M9" s="241"/>
      <c r="N9" s="241"/>
      <c r="O9" s="241"/>
      <c r="P9" s="241"/>
      <c r="Q9" s="241"/>
      <c r="R9" s="241"/>
      <c r="S9" s="241"/>
      <c r="T9" s="241"/>
      <c r="U9" s="241"/>
      <c r="V9" s="241"/>
      <c r="W9" s="242"/>
    </row>
    <row r="10" spans="1:30" s="2" customFormat="1" ht="9.75" customHeight="1" thickBot="1" x14ac:dyDescent="0.2"/>
    <row r="11" spans="1:30" ht="9.9499999999999993" customHeight="1" x14ac:dyDescent="0.15">
      <c r="A11" s="468" t="s">
        <v>272</v>
      </c>
      <c r="B11" s="469"/>
      <c r="C11" s="469"/>
      <c r="D11" s="469"/>
      <c r="E11" s="469"/>
      <c r="F11" s="469"/>
      <c r="G11" s="469"/>
      <c r="H11" s="469"/>
      <c r="I11" s="469"/>
      <c r="J11" s="469"/>
      <c r="K11" s="469"/>
      <c r="L11" s="469"/>
      <c r="M11" s="469"/>
      <c r="N11" s="469"/>
      <c r="O11" s="469"/>
      <c r="P11" s="469"/>
      <c r="Q11" s="469"/>
      <c r="R11" s="469"/>
      <c r="S11" s="469"/>
      <c r="T11" s="469"/>
      <c r="U11" s="469"/>
      <c r="V11" s="469"/>
      <c r="W11" s="470"/>
    </row>
    <row r="12" spans="1:30" ht="9.9499999999999993" customHeight="1" x14ac:dyDescent="0.15">
      <c r="A12" s="295"/>
      <c r="B12" s="471"/>
      <c r="C12" s="471"/>
      <c r="D12" s="471"/>
      <c r="E12" s="471"/>
      <c r="F12" s="471"/>
      <c r="G12" s="471"/>
      <c r="H12" s="471"/>
      <c r="I12" s="471"/>
      <c r="J12" s="471"/>
      <c r="K12" s="471"/>
      <c r="L12" s="471"/>
      <c r="M12" s="471"/>
      <c r="N12" s="471"/>
      <c r="O12" s="471"/>
      <c r="P12" s="471"/>
      <c r="Q12" s="471"/>
      <c r="R12" s="471"/>
      <c r="S12" s="471"/>
      <c r="T12" s="471"/>
      <c r="U12" s="471"/>
      <c r="V12" s="471"/>
      <c r="W12" s="472"/>
    </row>
    <row r="13" spans="1:30" ht="9.9499999999999993" customHeight="1" x14ac:dyDescent="0.15">
      <c r="A13" s="473"/>
      <c r="B13" s="474"/>
      <c r="C13" s="474"/>
      <c r="D13" s="474"/>
      <c r="E13" s="474"/>
      <c r="F13" s="474"/>
      <c r="G13" s="474"/>
      <c r="H13" s="474"/>
      <c r="I13" s="474"/>
      <c r="J13" s="474"/>
      <c r="K13" s="474"/>
      <c r="L13" s="474"/>
      <c r="M13" s="474"/>
      <c r="N13" s="474"/>
      <c r="O13" s="474"/>
      <c r="P13" s="474"/>
      <c r="Q13" s="474"/>
      <c r="R13" s="474"/>
      <c r="S13" s="474"/>
      <c r="T13" s="474"/>
      <c r="U13" s="474"/>
      <c r="V13" s="474"/>
      <c r="W13" s="475"/>
    </row>
    <row r="14" spans="1:30" ht="30" customHeight="1" x14ac:dyDescent="0.15">
      <c r="A14" s="14" t="s">
        <v>61</v>
      </c>
      <c r="B14" s="476" t="s">
        <v>96</v>
      </c>
      <c r="C14" s="476"/>
      <c r="D14" s="477" t="s">
        <v>276</v>
      </c>
      <c r="E14" s="478"/>
      <c r="F14" s="478"/>
      <c r="G14" s="478"/>
      <c r="H14" s="478"/>
      <c r="I14" s="478"/>
      <c r="J14" s="478"/>
      <c r="K14" s="478"/>
      <c r="L14" s="478"/>
      <c r="M14" s="478"/>
      <c r="N14" s="478"/>
      <c r="O14" s="478"/>
      <c r="P14" s="478"/>
      <c r="Q14" s="478"/>
      <c r="R14" s="478"/>
      <c r="S14" s="478"/>
      <c r="T14" s="478"/>
      <c r="U14" s="478"/>
      <c r="V14" s="478"/>
      <c r="W14" s="479"/>
    </row>
    <row r="15" spans="1:30" ht="30" customHeight="1" x14ac:dyDescent="0.15">
      <c r="A15" s="14" t="s">
        <v>62</v>
      </c>
      <c r="B15" s="480" t="s">
        <v>341</v>
      </c>
      <c r="C15" s="480"/>
      <c r="D15" s="477" t="s">
        <v>280</v>
      </c>
      <c r="E15" s="478"/>
      <c r="F15" s="478"/>
      <c r="G15" s="478"/>
      <c r="H15" s="478"/>
      <c r="I15" s="478"/>
      <c r="J15" s="478"/>
      <c r="K15" s="478"/>
      <c r="L15" s="478"/>
      <c r="M15" s="478"/>
      <c r="N15" s="478"/>
      <c r="O15" s="478"/>
      <c r="P15" s="478"/>
      <c r="Q15" s="478"/>
      <c r="R15" s="478"/>
      <c r="S15" s="478"/>
      <c r="T15" s="478"/>
      <c r="U15" s="478"/>
      <c r="V15" s="478"/>
      <c r="W15" s="479"/>
    </row>
    <row r="16" spans="1:30" ht="30" customHeight="1" x14ac:dyDescent="0.15">
      <c r="A16" s="14" t="s">
        <v>107</v>
      </c>
      <c r="B16" s="481" t="s">
        <v>98</v>
      </c>
      <c r="C16" s="481"/>
      <c r="D16" s="477" t="s">
        <v>277</v>
      </c>
      <c r="E16" s="478"/>
      <c r="F16" s="478"/>
      <c r="G16" s="478"/>
      <c r="H16" s="478"/>
      <c r="I16" s="478"/>
      <c r="J16" s="478"/>
      <c r="K16" s="478"/>
      <c r="L16" s="478"/>
      <c r="M16" s="478"/>
      <c r="N16" s="478"/>
      <c r="O16" s="478"/>
      <c r="P16" s="478"/>
      <c r="Q16" s="478"/>
      <c r="R16" s="478"/>
      <c r="S16" s="478"/>
      <c r="T16" s="478"/>
      <c r="U16" s="478"/>
      <c r="V16" s="478"/>
      <c r="W16" s="479"/>
    </row>
    <row r="17" spans="1:23" ht="9.9499999999999993" customHeight="1" x14ac:dyDescent="0.15">
      <c r="A17" s="482" t="s">
        <v>273</v>
      </c>
      <c r="B17" s="483"/>
      <c r="C17" s="483"/>
      <c r="D17" s="483"/>
      <c r="E17" s="483"/>
      <c r="F17" s="483"/>
      <c r="G17" s="483"/>
      <c r="H17" s="483"/>
      <c r="I17" s="483"/>
      <c r="J17" s="483"/>
      <c r="K17" s="483"/>
      <c r="L17" s="483"/>
      <c r="M17" s="483"/>
      <c r="N17" s="483"/>
      <c r="O17" s="483"/>
      <c r="P17" s="483"/>
      <c r="Q17" s="483"/>
      <c r="R17" s="483"/>
      <c r="S17" s="483"/>
      <c r="T17" s="483"/>
      <c r="U17" s="483"/>
      <c r="V17" s="483"/>
      <c r="W17" s="484"/>
    </row>
    <row r="18" spans="1:23" ht="9.9499999999999993" customHeight="1" x14ac:dyDescent="0.15">
      <c r="A18" s="327"/>
      <c r="B18" s="328"/>
      <c r="C18" s="328"/>
      <c r="D18" s="328"/>
      <c r="E18" s="328"/>
      <c r="F18" s="328"/>
      <c r="G18" s="328"/>
      <c r="H18" s="328"/>
      <c r="I18" s="328"/>
      <c r="J18" s="328"/>
      <c r="K18" s="328"/>
      <c r="L18" s="328"/>
      <c r="M18" s="328"/>
      <c r="N18" s="328"/>
      <c r="O18" s="328"/>
      <c r="P18" s="328"/>
      <c r="Q18" s="328"/>
      <c r="R18" s="328"/>
      <c r="S18" s="328"/>
      <c r="T18" s="328"/>
      <c r="U18" s="328"/>
      <c r="V18" s="328"/>
      <c r="W18" s="485"/>
    </row>
    <row r="19" spans="1:23" ht="9.9499999999999993" customHeight="1" x14ac:dyDescent="0.15">
      <c r="A19" s="486"/>
      <c r="B19" s="487"/>
      <c r="C19" s="487"/>
      <c r="D19" s="487"/>
      <c r="E19" s="487"/>
      <c r="F19" s="487"/>
      <c r="G19" s="487"/>
      <c r="H19" s="487"/>
      <c r="I19" s="487"/>
      <c r="J19" s="487"/>
      <c r="K19" s="487"/>
      <c r="L19" s="487"/>
      <c r="M19" s="487"/>
      <c r="N19" s="487"/>
      <c r="O19" s="487"/>
      <c r="P19" s="487"/>
      <c r="Q19" s="487"/>
      <c r="R19" s="487"/>
      <c r="S19" s="487"/>
      <c r="T19" s="487"/>
      <c r="U19" s="487"/>
      <c r="V19" s="487"/>
      <c r="W19" s="488"/>
    </row>
    <row r="20" spans="1:23" ht="30" customHeight="1" x14ac:dyDescent="0.15">
      <c r="A20" s="17" t="s">
        <v>63</v>
      </c>
      <c r="B20" s="464" t="s">
        <v>342</v>
      </c>
      <c r="C20" s="464"/>
      <c r="D20" s="465"/>
      <c r="E20" s="465"/>
      <c r="F20" s="465"/>
      <c r="G20" s="465"/>
      <c r="H20" s="465"/>
      <c r="I20" s="465"/>
      <c r="J20" s="465"/>
      <c r="K20" s="465"/>
      <c r="L20" s="465"/>
      <c r="M20" s="465"/>
      <c r="N20" s="465"/>
      <c r="O20" s="465"/>
      <c r="P20" s="465"/>
      <c r="Q20" s="465"/>
      <c r="R20" s="465"/>
      <c r="S20" s="465"/>
      <c r="T20" s="465"/>
      <c r="U20" s="465"/>
      <c r="V20" s="465"/>
      <c r="W20" s="466"/>
    </row>
    <row r="21" spans="1:23" ht="30" customHeight="1" x14ac:dyDescent="0.15">
      <c r="A21" s="17" t="s">
        <v>92</v>
      </c>
      <c r="B21" s="489" t="s">
        <v>97</v>
      </c>
      <c r="C21" s="489"/>
      <c r="D21" s="490" t="s">
        <v>278</v>
      </c>
      <c r="E21" s="491"/>
      <c r="F21" s="491"/>
      <c r="G21" s="491"/>
      <c r="H21" s="491"/>
      <c r="I21" s="491"/>
      <c r="J21" s="491"/>
      <c r="K21" s="491"/>
      <c r="L21" s="491"/>
      <c r="M21" s="491"/>
      <c r="N21" s="491"/>
      <c r="O21" s="491"/>
      <c r="P21" s="491"/>
      <c r="Q21" s="491"/>
      <c r="R21" s="491"/>
      <c r="S21" s="491"/>
      <c r="T21" s="491"/>
      <c r="U21" s="491"/>
      <c r="V21" s="491"/>
      <c r="W21" s="492"/>
    </row>
    <row r="22" spans="1:23" ht="9.9499999999999993" customHeight="1" x14ac:dyDescent="0.15">
      <c r="A22" s="493" t="s">
        <v>274</v>
      </c>
      <c r="B22" s="494"/>
      <c r="C22" s="494"/>
      <c r="D22" s="494"/>
      <c r="E22" s="494"/>
      <c r="F22" s="494"/>
      <c r="G22" s="494"/>
      <c r="H22" s="494"/>
      <c r="I22" s="494"/>
      <c r="J22" s="494"/>
      <c r="K22" s="494"/>
      <c r="L22" s="494"/>
      <c r="M22" s="494"/>
      <c r="N22" s="494"/>
      <c r="O22" s="494"/>
      <c r="P22" s="494"/>
      <c r="Q22" s="494"/>
      <c r="R22" s="494"/>
      <c r="S22" s="494"/>
      <c r="T22" s="494"/>
      <c r="U22" s="494"/>
      <c r="V22" s="494"/>
      <c r="W22" s="495"/>
    </row>
    <row r="23" spans="1:23" ht="9.9499999999999993" customHeight="1" x14ac:dyDescent="0.15">
      <c r="A23" s="496"/>
      <c r="B23" s="497"/>
      <c r="C23" s="497"/>
      <c r="D23" s="497"/>
      <c r="E23" s="497"/>
      <c r="F23" s="497"/>
      <c r="G23" s="497"/>
      <c r="H23" s="497"/>
      <c r="I23" s="497"/>
      <c r="J23" s="497"/>
      <c r="K23" s="497"/>
      <c r="L23" s="497"/>
      <c r="M23" s="497"/>
      <c r="N23" s="497"/>
      <c r="O23" s="497"/>
      <c r="P23" s="497"/>
      <c r="Q23" s="497"/>
      <c r="R23" s="497"/>
      <c r="S23" s="497"/>
      <c r="T23" s="497"/>
      <c r="U23" s="497"/>
      <c r="V23" s="497"/>
      <c r="W23" s="498"/>
    </row>
    <row r="24" spans="1:23" ht="9.9499999999999993" customHeight="1" x14ac:dyDescent="0.15">
      <c r="A24" s="499"/>
      <c r="B24" s="500"/>
      <c r="C24" s="500"/>
      <c r="D24" s="500"/>
      <c r="E24" s="500"/>
      <c r="F24" s="500"/>
      <c r="G24" s="500"/>
      <c r="H24" s="500"/>
      <c r="I24" s="500"/>
      <c r="J24" s="500"/>
      <c r="K24" s="500"/>
      <c r="L24" s="500"/>
      <c r="M24" s="500"/>
      <c r="N24" s="500"/>
      <c r="O24" s="500"/>
      <c r="P24" s="500"/>
      <c r="Q24" s="500"/>
      <c r="R24" s="500"/>
      <c r="S24" s="500"/>
      <c r="T24" s="500"/>
      <c r="U24" s="500"/>
      <c r="V24" s="500"/>
      <c r="W24" s="501"/>
    </row>
    <row r="25" spans="1:23" ht="35.1" customHeight="1" x14ac:dyDescent="0.15">
      <c r="A25" s="68" t="s">
        <v>106</v>
      </c>
      <c r="B25" s="502" t="s">
        <v>44</v>
      </c>
      <c r="C25" s="502"/>
      <c r="D25" s="503" t="s">
        <v>279</v>
      </c>
      <c r="E25" s="504"/>
      <c r="F25" s="504"/>
      <c r="G25" s="504"/>
      <c r="H25" s="504"/>
      <c r="I25" s="504"/>
      <c r="J25" s="504"/>
      <c r="K25" s="504"/>
      <c r="L25" s="504"/>
      <c r="M25" s="504"/>
      <c r="N25" s="504"/>
      <c r="O25" s="504"/>
      <c r="P25" s="504"/>
      <c r="Q25" s="504"/>
      <c r="R25" s="504"/>
      <c r="S25" s="504"/>
      <c r="T25" s="504"/>
      <c r="U25" s="504"/>
      <c r="V25" s="504"/>
      <c r="W25" s="505"/>
    </row>
    <row r="26" spans="1:23" ht="32.25" customHeight="1" thickBot="1" x14ac:dyDescent="0.2">
      <c r="A26" s="42" t="s">
        <v>93</v>
      </c>
      <c r="B26" s="459" t="s">
        <v>299</v>
      </c>
      <c r="C26" s="460"/>
      <c r="D26" s="461" t="s">
        <v>327</v>
      </c>
      <c r="E26" s="462"/>
      <c r="F26" s="462"/>
      <c r="G26" s="462"/>
      <c r="H26" s="462"/>
      <c r="I26" s="462"/>
      <c r="J26" s="462"/>
      <c r="K26" s="462"/>
      <c r="L26" s="462"/>
      <c r="M26" s="462"/>
      <c r="N26" s="462"/>
      <c r="O26" s="462"/>
      <c r="P26" s="462"/>
      <c r="Q26" s="462"/>
      <c r="R26" s="462"/>
      <c r="S26" s="462"/>
      <c r="T26" s="462"/>
      <c r="U26" s="462"/>
      <c r="V26" s="462"/>
      <c r="W26" s="463"/>
    </row>
  </sheetData>
  <mergeCells count="21">
    <mergeCell ref="B21:C21"/>
    <mergeCell ref="D21:W21"/>
    <mergeCell ref="A22:W24"/>
    <mergeCell ref="B25:C25"/>
    <mergeCell ref="D25:W25"/>
    <mergeCell ref="B26:C26"/>
    <mergeCell ref="D26:W26"/>
    <mergeCell ref="B20:C20"/>
    <mergeCell ref="D20:W20"/>
    <mergeCell ref="A3:W3"/>
    <mergeCell ref="B5:W7"/>
    <mergeCell ref="B8:W8"/>
    <mergeCell ref="B9:W9"/>
    <mergeCell ref="A11:W13"/>
    <mergeCell ref="B14:C14"/>
    <mergeCell ref="D14:W14"/>
    <mergeCell ref="B15:C15"/>
    <mergeCell ref="D15:W15"/>
    <mergeCell ref="B16:C16"/>
    <mergeCell ref="D16:W16"/>
    <mergeCell ref="A17:W19"/>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E50"/>
  <sheetViews>
    <sheetView topLeftCell="A7" zoomScaleNormal="100" workbookViewId="0">
      <selection activeCell="B28" sqref="B28:C28"/>
    </sheetView>
  </sheetViews>
  <sheetFormatPr defaultRowHeight="13.5" x14ac:dyDescent="0.1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x14ac:dyDescent="0.15">
      <c r="A1" s="1" t="s">
        <v>284</v>
      </c>
      <c r="B1" s="1"/>
    </row>
    <row r="2" spans="1:31" s="2" customFormat="1" ht="17.25" customHeight="1" x14ac:dyDescent="0.15">
      <c r="A2" s="235" t="s">
        <v>164</v>
      </c>
      <c r="B2" s="235"/>
      <c r="C2" s="235"/>
      <c r="D2" s="235"/>
      <c r="E2" s="235"/>
      <c r="F2" s="235"/>
      <c r="G2" s="235"/>
      <c r="H2" s="235"/>
      <c r="I2" s="235"/>
      <c r="J2" s="235"/>
      <c r="K2" s="235"/>
      <c r="L2" s="235"/>
      <c r="M2" s="235"/>
      <c r="N2" s="235"/>
      <c r="O2" s="235"/>
      <c r="P2" s="235"/>
      <c r="Q2" s="235"/>
      <c r="R2" s="235"/>
      <c r="S2" s="235"/>
      <c r="T2" s="235"/>
      <c r="U2" s="235"/>
      <c r="V2" s="235"/>
      <c r="W2" s="235"/>
      <c r="X2" s="235"/>
      <c r="Y2" s="235"/>
      <c r="Z2" s="7"/>
      <c r="AA2" s="7"/>
      <c r="AB2" s="7"/>
      <c r="AC2" s="7"/>
      <c r="AD2" s="7"/>
    </row>
    <row r="3" spans="1:31" s="2" customFormat="1" ht="9" customHeight="1" thickBot="1" x14ac:dyDescent="0.2"/>
    <row r="4" spans="1:31" s="2" customFormat="1" ht="13.5" customHeight="1" thickBot="1" x14ac:dyDescent="0.2">
      <c r="C4" s="236" t="s">
        <v>9</v>
      </c>
      <c r="D4" s="237"/>
      <c r="E4" s="237"/>
      <c r="F4" s="237"/>
      <c r="G4" s="237"/>
      <c r="H4" s="237"/>
      <c r="I4" s="237"/>
      <c r="J4" s="237"/>
      <c r="K4" s="237"/>
      <c r="L4" s="237"/>
      <c r="M4" s="237"/>
      <c r="N4" s="237"/>
      <c r="O4" s="237"/>
      <c r="P4" s="237"/>
      <c r="Q4" s="237"/>
      <c r="R4" s="237"/>
      <c r="S4" s="237"/>
      <c r="T4" s="237"/>
      <c r="U4" s="237"/>
      <c r="V4" s="237"/>
      <c r="W4" s="238"/>
      <c r="X4" s="239"/>
      <c r="Y4" s="8"/>
      <c r="Z4" s="8"/>
      <c r="AA4" s="8"/>
      <c r="AB4" s="8"/>
      <c r="AC4" s="8"/>
      <c r="AD4" s="8"/>
      <c r="AE4" s="8"/>
    </row>
    <row r="5" spans="1:31" s="2" customFormat="1" ht="13.5" customHeight="1" thickBot="1" x14ac:dyDescent="0.2">
      <c r="C5" s="236"/>
      <c r="D5" s="237"/>
      <c r="E5" s="237"/>
      <c r="F5" s="237"/>
      <c r="G5" s="237"/>
      <c r="H5" s="237"/>
      <c r="I5" s="237"/>
      <c r="J5" s="237"/>
      <c r="K5" s="237"/>
      <c r="L5" s="237"/>
      <c r="M5" s="237"/>
      <c r="N5" s="237"/>
      <c r="O5" s="237"/>
      <c r="P5" s="237"/>
      <c r="Q5" s="237"/>
      <c r="R5" s="237"/>
      <c r="S5" s="237"/>
      <c r="T5" s="237"/>
      <c r="U5" s="237"/>
      <c r="V5" s="237"/>
      <c r="W5" s="238"/>
      <c r="X5" s="239"/>
      <c r="Y5" s="8"/>
      <c r="Z5" s="8"/>
      <c r="AA5" s="8"/>
      <c r="AB5" s="8"/>
      <c r="AC5" s="8"/>
      <c r="AD5" s="8"/>
      <c r="AE5" s="8"/>
    </row>
    <row r="6" spans="1:31" s="2" customFormat="1" ht="10.5" customHeight="1" thickBot="1" x14ac:dyDescent="0.2">
      <c r="C6" s="236"/>
      <c r="D6" s="237"/>
      <c r="E6" s="237"/>
      <c r="F6" s="237"/>
      <c r="G6" s="237"/>
      <c r="H6" s="237"/>
      <c r="I6" s="237"/>
      <c r="J6" s="237"/>
      <c r="K6" s="237"/>
      <c r="L6" s="237"/>
      <c r="M6" s="237"/>
      <c r="N6" s="237"/>
      <c r="O6" s="237"/>
      <c r="P6" s="237"/>
      <c r="Q6" s="237"/>
      <c r="R6" s="237"/>
      <c r="S6" s="237"/>
      <c r="T6" s="237"/>
      <c r="U6" s="237"/>
      <c r="V6" s="237"/>
      <c r="W6" s="238"/>
      <c r="X6" s="239"/>
      <c r="Y6" s="8"/>
      <c r="Z6" s="8"/>
      <c r="AA6" s="8"/>
      <c r="AB6" s="8"/>
      <c r="AC6" s="8"/>
      <c r="AD6" s="8"/>
      <c r="AE6" s="8"/>
    </row>
    <row r="7" spans="1:31" s="2" customFormat="1" ht="18" customHeight="1" thickBot="1" x14ac:dyDescent="0.2">
      <c r="C7" s="240" t="s">
        <v>262</v>
      </c>
      <c r="D7" s="241"/>
      <c r="E7" s="241"/>
      <c r="F7" s="241"/>
      <c r="G7" s="241"/>
      <c r="H7" s="241"/>
      <c r="I7" s="241"/>
      <c r="J7" s="241"/>
      <c r="K7" s="241"/>
      <c r="L7" s="241"/>
      <c r="M7" s="241"/>
      <c r="N7" s="241"/>
      <c r="O7" s="241"/>
      <c r="P7" s="241"/>
      <c r="Q7" s="241"/>
      <c r="R7" s="241"/>
      <c r="S7" s="241"/>
      <c r="T7" s="241"/>
      <c r="U7" s="241"/>
      <c r="V7" s="241"/>
      <c r="W7" s="241"/>
      <c r="X7" s="242"/>
      <c r="Y7" s="9"/>
      <c r="Z7" s="9"/>
      <c r="AA7" s="9"/>
      <c r="AB7" s="9"/>
      <c r="AC7" s="9"/>
      <c r="AD7" s="9"/>
      <c r="AE7" s="9"/>
    </row>
    <row r="8" spans="1:31" s="2" customFormat="1" ht="18" customHeight="1" thickBot="1" x14ac:dyDescent="0.2">
      <c r="C8" s="240" t="s">
        <v>263</v>
      </c>
      <c r="D8" s="241"/>
      <c r="E8" s="241"/>
      <c r="F8" s="241"/>
      <c r="G8" s="241"/>
      <c r="H8" s="241"/>
      <c r="I8" s="241"/>
      <c r="J8" s="241"/>
      <c r="K8" s="241"/>
      <c r="L8" s="241"/>
      <c r="M8" s="241"/>
      <c r="N8" s="241"/>
      <c r="O8" s="241"/>
      <c r="P8" s="241"/>
      <c r="Q8" s="241"/>
      <c r="R8" s="241"/>
      <c r="S8" s="241"/>
      <c r="T8" s="241"/>
      <c r="U8" s="241"/>
      <c r="V8" s="241"/>
      <c r="W8" s="241"/>
      <c r="X8" s="242"/>
      <c r="Y8" s="9"/>
      <c r="Z8" s="9"/>
      <c r="AA8" s="9"/>
      <c r="AB8" s="9"/>
      <c r="AC8" s="9"/>
      <c r="AD8" s="9"/>
      <c r="AE8" s="9"/>
    </row>
    <row r="9" spans="1:31" s="2" customFormat="1" ht="9.75" customHeight="1" thickBot="1" x14ac:dyDescent="0.2"/>
    <row r="10" spans="1:31" ht="15" customHeight="1" x14ac:dyDescent="0.15">
      <c r="A10" s="243" t="s">
        <v>303</v>
      </c>
      <c r="B10" s="604"/>
      <c r="C10" s="245"/>
      <c r="D10" s="252" t="s">
        <v>0</v>
      </c>
      <c r="E10" s="255" t="s">
        <v>49</v>
      </c>
      <c r="F10" s="255"/>
      <c r="G10" s="255"/>
      <c r="H10" s="255"/>
      <c r="I10" s="255"/>
      <c r="J10" s="255"/>
      <c r="K10" s="255"/>
      <c r="L10" s="255"/>
      <c r="M10" s="255"/>
      <c r="N10" s="255"/>
      <c r="O10" s="255"/>
      <c r="P10" s="255"/>
      <c r="Q10" s="255"/>
      <c r="R10" s="255"/>
      <c r="S10" s="255"/>
      <c r="T10" s="255"/>
      <c r="U10" s="255"/>
      <c r="V10" s="255"/>
      <c r="W10" s="255"/>
      <c r="X10" s="255"/>
      <c r="Y10" s="256" t="s">
        <v>50</v>
      </c>
    </row>
    <row r="11" spans="1:31" ht="15" customHeight="1" x14ac:dyDescent="0.15">
      <c r="A11" s="246"/>
      <c r="B11" s="247"/>
      <c r="C11" s="248"/>
      <c r="D11" s="253"/>
      <c r="E11" s="229" t="s">
        <v>1</v>
      </c>
      <c r="F11" s="230"/>
      <c r="G11" s="231"/>
      <c r="H11" s="50" t="s">
        <v>2</v>
      </c>
      <c r="I11" s="229" t="s">
        <v>3</v>
      </c>
      <c r="J11" s="230"/>
      <c r="K11" s="230"/>
      <c r="L11" s="230"/>
      <c r="M11" s="231"/>
      <c r="N11" s="50" t="s">
        <v>2</v>
      </c>
      <c r="O11" s="229" t="s">
        <v>45</v>
      </c>
      <c r="P11" s="230"/>
      <c r="Q11" s="230"/>
      <c r="R11" s="231"/>
      <c r="S11" s="50" t="s">
        <v>2</v>
      </c>
      <c r="T11" s="229" t="s">
        <v>46</v>
      </c>
      <c r="U11" s="230"/>
      <c r="V11" s="230"/>
      <c r="W11" s="231"/>
      <c r="X11" s="50" t="s">
        <v>2</v>
      </c>
      <c r="Y11" s="257"/>
    </row>
    <row r="12" spans="1:31" ht="15" customHeight="1" thickBot="1" x14ac:dyDescent="0.2">
      <c r="A12" s="605"/>
      <c r="B12" s="606"/>
      <c r="C12" s="607"/>
      <c r="D12" s="608"/>
      <c r="E12" s="557" t="s">
        <v>6</v>
      </c>
      <c r="F12" s="558"/>
      <c r="G12" s="559"/>
      <c r="H12" s="150" t="s">
        <v>7</v>
      </c>
      <c r="I12" s="557" t="s">
        <v>8</v>
      </c>
      <c r="J12" s="558"/>
      <c r="K12" s="558"/>
      <c r="L12" s="558"/>
      <c r="M12" s="559"/>
      <c r="N12" s="150" t="s">
        <v>7</v>
      </c>
      <c r="O12" s="557" t="s">
        <v>47</v>
      </c>
      <c r="P12" s="558"/>
      <c r="Q12" s="558"/>
      <c r="R12" s="559"/>
      <c r="S12" s="150" t="s">
        <v>7</v>
      </c>
      <c r="T12" s="557" t="s">
        <v>48</v>
      </c>
      <c r="U12" s="558"/>
      <c r="V12" s="558"/>
      <c r="W12" s="559"/>
      <c r="X12" s="150" t="s">
        <v>7</v>
      </c>
      <c r="Y12" s="609"/>
    </row>
    <row r="13" spans="1:31" ht="26.1" customHeight="1" x14ac:dyDescent="0.15">
      <c r="A13" s="147" t="s">
        <v>51</v>
      </c>
      <c r="B13" s="564" t="s">
        <v>28</v>
      </c>
      <c r="C13" s="565"/>
      <c r="D13" s="51">
        <v>2</v>
      </c>
      <c r="E13" s="560" t="s">
        <v>29</v>
      </c>
      <c r="F13" s="560"/>
      <c r="G13" s="560"/>
      <c r="H13" s="51" t="s">
        <v>91</v>
      </c>
      <c r="I13" s="232" t="s">
        <v>64</v>
      </c>
      <c r="J13" s="233"/>
      <c r="K13" s="233"/>
      <c r="L13" s="233"/>
      <c r="M13" s="234"/>
      <c r="N13" s="51" t="s">
        <v>91</v>
      </c>
      <c r="O13" s="232" t="s">
        <v>70</v>
      </c>
      <c r="P13" s="233"/>
      <c r="Q13" s="233"/>
      <c r="R13" s="234"/>
      <c r="S13" s="51" t="s">
        <v>91</v>
      </c>
      <c r="T13" s="561"/>
      <c r="U13" s="562"/>
      <c r="V13" s="562"/>
      <c r="W13" s="563"/>
      <c r="X13" s="148"/>
      <c r="Y13" s="149" t="b">
        <f t="shared" ref="Y13:Y22" si="0">IF(AND(H13="",N13="",S13="",X13=""),0,IF(H13="○",D13*1,IF(N13="○",D13*3,IF(S13="○",D13*5,IF(X13="○",D13*8)))))</f>
        <v>0</v>
      </c>
    </row>
    <row r="14" spans="1:31" ht="26.1" customHeight="1" x14ac:dyDescent="0.15">
      <c r="A14" s="52" t="s">
        <v>52</v>
      </c>
      <c r="B14" s="259" t="s">
        <v>338</v>
      </c>
      <c r="C14" s="260"/>
      <c r="D14" s="132">
        <v>1</v>
      </c>
      <c r="E14" s="268"/>
      <c r="F14" s="268"/>
      <c r="G14" s="268"/>
      <c r="H14" s="132"/>
      <c r="I14" s="262" t="s">
        <v>65</v>
      </c>
      <c r="J14" s="263"/>
      <c r="K14" s="263"/>
      <c r="L14" s="263"/>
      <c r="M14" s="264"/>
      <c r="N14" s="132" t="s">
        <v>91</v>
      </c>
      <c r="O14" s="269" t="s">
        <v>71</v>
      </c>
      <c r="P14" s="270"/>
      <c r="Q14" s="270"/>
      <c r="R14" s="271"/>
      <c r="S14" s="132" t="s">
        <v>91</v>
      </c>
      <c r="T14" s="265"/>
      <c r="U14" s="266"/>
      <c r="V14" s="266"/>
      <c r="W14" s="267"/>
      <c r="X14" s="54"/>
      <c r="Y14" s="55" t="b">
        <f t="shared" si="0"/>
        <v>0</v>
      </c>
    </row>
    <row r="15" spans="1:31" ht="26.1" customHeight="1" x14ac:dyDescent="0.15">
      <c r="A15" s="52" t="s">
        <v>53</v>
      </c>
      <c r="B15" s="259" t="s">
        <v>31</v>
      </c>
      <c r="C15" s="260"/>
      <c r="D15" s="132">
        <v>1</v>
      </c>
      <c r="E15" s="261" t="s">
        <v>32</v>
      </c>
      <c r="F15" s="261"/>
      <c r="G15" s="261"/>
      <c r="H15" s="132" t="s">
        <v>91</v>
      </c>
      <c r="I15" s="262" t="s">
        <v>66</v>
      </c>
      <c r="J15" s="263"/>
      <c r="K15" s="263"/>
      <c r="L15" s="263"/>
      <c r="M15" s="264"/>
      <c r="N15" s="132" t="s">
        <v>91</v>
      </c>
      <c r="O15" s="262" t="s">
        <v>339</v>
      </c>
      <c r="P15" s="263"/>
      <c r="Q15" s="263"/>
      <c r="R15" s="264"/>
      <c r="S15" s="132" t="s">
        <v>91</v>
      </c>
      <c r="T15" s="269" t="s">
        <v>74</v>
      </c>
      <c r="U15" s="270"/>
      <c r="V15" s="270"/>
      <c r="W15" s="271"/>
      <c r="X15" s="132" t="s">
        <v>91</v>
      </c>
      <c r="Y15" s="55" t="b">
        <f t="shared" si="0"/>
        <v>0</v>
      </c>
    </row>
    <row r="16" spans="1:31" ht="26.1" customHeight="1" x14ac:dyDescent="0.15">
      <c r="A16" s="52" t="s">
        <v>54</v>
      </c>
      <c r="B16" s="259" t="s">
        <v>33</v>
      </c>
      <c r="C16" s="260"/>
      <c r="D16" s="132">
        <v>2</v>
      </c>
      <c r="E16" s="261" t="s">
        <v>34</v>
      </c>
      <c r="F16" s="261"/>
      <c r="G16" s="261"/>
      <c r="H16" s="132" t="s">
        <v>91</v>
      </c>
      <c r="I16" s="262" t="s">
        <v>67</v>
      </c>
      <c r="J16" s="263"/>
      <c r="K16" s="263"/>
      <c r="L16" s="263"/>
      <c r="M16" s="264"/>
      <c r="N16" s="132" t="s">
        <v>91</v>
      </c>
      <c r="O16" s="262" t="s">
        <v>72</v>
      </c>
      <c r="P16" s="263"/>
      <c r="Q16" s="263"/>
      <c r="R16" s="264"/>
      <c r="S16" s="132" t="s">
        <v>91</v>
      </c>
      <c r="T16" s="259" t="s">
        <v>334</v>
      </c>
      <c r="U16" s="263"/>
      <c r="V16" s="263"/>
      <c r="W16" s="264"/>
      <c r="X16" s="195" t="s">
        <v>91</v>
      </c>
      <c r="Y16" s="55" t="b">
        <f t="shared" si="0"/>
        <v>0</v>
      </c>
    </row>
    <row r="17" spans="1:25" ht="26.1" customHeight="1" x14ac:dyDescent="0.15">
      <c r="A17" s="52" t="s">
        <v>55</v>
      </c>
      <c r="B17" s="259" t="s">
        <v>35</v>
      </c>
      <c r="C17" s="260"/>
      <c r="D17" s="177">
        <v>5</v>
      </c>
      <c r="E17" s="262" t="s">
        <v>11</v>
      </c>
      <c r="F17" s="263"/>
      <c r="G17" s="264"/>
      <c r="H17" s="177" t="s">
        <v>91</v>
      </c>
      <c r="I17" s="272"/>
      <c r="J17" s="273"/>
      <c r="K17" s="273"/>
      <c r="L17" s="273"/>
      <c r="M17" s="274"/>
      <c r="N17" s="132"/>
      <c r="O17" s="272"/>
      <c r="P17" s="273"/>
      <c r="Q17" s="273"/>
      <c r="R17" s="274"/>
      <c r="S17" s="54"/>
      <c r="T17" s="265"/>
      <c r="U17" s="266"/>
      <c r="V17" s="266"/>
      <c r="W17" s="267"/>
      <c r="X17" s="54"/>
      <c r="Y17" s="55" t="b">
        <f t="shared" si="0"/>
        <v>0</v>
      </c>
    </row>
    <row r="18" spans="1:25" ht="26.1" customHeight="1" x14ac:dyDescent="0.15">
      <c r="A18" s="52" t="s">
        <v>56</v>
      </c>
      <c r="B18" s="259" t="s">
        <v>36</v>
      </c>
      <c r="C18" s="260"/>
      <c r="D18" s="177">
        <v>1</v>
      </c>
      <c r="E18" s="259" t="s">
        <v>325</v>
      </c>
      <c r="F18" s="275"/>
      <c r="G18" s="260"/>
      <c r="H18" s="177" t="s">
        <v>91</v>
      </c>
      <c r="I18" s="269" t="s">
        <v>68</v>
      </c>
      <c r="J18" s="270"/>
      <c r="K18" s="270"/>
      <c r="L18" s="270"/>
      <c r="M18" s="271"/>
      <c r="N18" s="132" t="s">
        <v>91</v>
      </c>
      <c r="O18" s="262" t="s">
        <v>283</v>
      </c>
      <c r="P18" s="263"/>
      <c r="Q18" s="263"/>
      <c r="R18" s="264"/>
      <c r="S18" s="132" t="s">
        <v>91</v>
      </c>
      <c r="T18" s="265"/>
      <c r="U18" s="266"/>
      <c r="V18" s="266"/>
      <c r="W18" s="267"/>
      <c r="X18" s="54"/>
      <c r="Y18" s="55" t="b">
        <f t="shared" si="0"/>
        <v>0</v>
      </c>
    </row>
    <row r="19" spans="1:25" ht="26.1" customHeight="1" x14ac:dyDescent="0.15">
      <c r="A19" s="52" t="s">
        <v>57</v>
      </c>
      <c r="B19" s="276" t="s">
        <v>76</v>
      </c>
      <c r="C19" s="277"/>
      <c r="D19" s="177">
        <v>2</v>
      </c>
      <c r="E19" s="261" t="s">
        <v>12</v>
      </c>
      <c r="F19" s="261"/>
      <c r="G19" s="261"/>
      <c r="H19" s="177" t="s">
        <v>91</v>
      </c>
      <c r="I19" s="262" t="s">
        <v>13</v>
      </c>
      <c r="J19" s="263"/>
      <c r="K19" s="263"/>
      <c r="L19" s="263"/>
      <c r="M19" s="264"/>
      <c r="N19" s="132" t="s">
        <v>91</v>
      </c>
      <c r="O19" s="262" t="s">
        <v>26</v>
      </c>
      <c r="P19" s="263"/>
      <c r="Q19" s="263"/>
      <c r="R19" s="264"/>
      <c r="S19" s="132" t="s">
        <v>91</v>
      </c>
      <c r="T19" s="259" t="s">
        <v>27</v>
      </c>
      <c r="U19" s="275"/>
      <c r="V19" s="275"/>
      <c r="W19" s="260"/>
      <c r="X19" s="132" t="s">
        <v>91</v>
      </c>
      <c r="Y19" s="55" t="b">
        <f t="shared" si="0"/>
        <v>0</v>
      </c>
    </row>
    <row r="20" spans="1:25" ht="26.1" customHeight="1" x14ac:dyDescent="0.15">
      <c r="A20" s="52" t="s">
        <v>58</v>
      </c>
      <c r="B20" s="259" t="s">
        <v>326</v>
      </c>
      <c r="C20" s="260"/>
      <c r="D20" s="177">
        <v>2</v>
      </c>
      <c r="E20" s="278" t="s">
        <v>14</v>
      </c>
      <c r="F20" s="279"/>
      <c r="G20" s="280"/>
      <c r="H20" s="177" t="s">
        <v>91</v>
      </c>
      <c r="I20" s="262" t="s">
        <v>15</v>
      </c>
      <c r="J20" s="263"/>
      <c r="K20" s="263"/>
      <c r="L20" s="263"/>
      <c r="M20" s="264"/>
      <c r="N20" s="132" t="s">
        <v>91</v>
      </c>
      <c r="O20" s="272"/>
      <c r="P20" s="273"/>
      <c r="Q20" s="273"/>
      <c r="R20" s="274"/>
      <c r="S20" s="54"/>
      <c r="T20" s="265"/>
      <c r="U20" s="266"/>
      <c r="V20" s="266"/>
      <c r="W20" s="267"/>
      <c r="X20" s="54"/>
      <c r="Y20" s="55" t="b">
        <f t="shared" si="0"/>
        <v>0</v>
      </c>
    </row>
    <row r="21" spans="1:25" ht="26.1" customHeight="1" x14ac:dyDescent="0.15">
      <c r="A21" s="52" t="s">
        <v>59</v>
      </c>
      <c r="B21" s="259" t="s">
        <v>37</v>
      </c>
      <c r="C21" s="260"/>
      <c r="D21" s="177">
        <v>2</v>
      </c>
      <c r="E21" s="262" t="s">
        <v>16</v>
      </c>
      <c r="F21" s="263"/>
      <c r="G21" s="264"/>
      <c r="H21" s="177" t="s">
        <v>91</v>
      </c>
      <c r="I21" s="262" t="s">
        <v>69</v>
      </c>
      <c r="J21" s="263"/>
      <c r="K21" s="263"/>
      <c r="L21" s="263"/>
      <c r="M21" s="264"/>
      <c r="N21" s="132" t="s">
        <v>91</v>
      </c>
      <c r="O21" s="262" t="s">
        <v>17</v>
      </c>
      <c r="P21" s="263"/>
      <c r="Q21" s="263"/>
      <c r="R21" s="264"/>
      <c r="S21" s="132" t="s">
        <v>91</v>
      </c>
      <c r="T21" s="265"/>
      <c r="U21" s="266"/>
      <c r="V21" s="266"/>
      <c r="W21" s="267"/>
      <c r="X21" s="54"/>
      <c r="Y21" s="55" t="b">
        <f t="shared" si="0"/>
        <v>0</v>
      </c>
    </row>
    <row r="22" spans="1:25" ht="26.1" customHeight="1" thickBot="1" x14ac:dyDescent="0.2">
      <c r="A22" s="143" t="s">
        <v>60</v>
      </c>
      <c r="B22" s="543" t="s">
        <v>38</v>
      </c>
      <c r="C22" s="544"/>
      <c r="D22" s="144">
        <v>5</v>
      </c>
      <c r="E22" s="545" t="s">
        <v>18</v>
      </c>
      <c r="F22" s="546"/>
      <c r="G22" s="547"/>
      <c r="H22" s="144" t="s">
        <v>91</v>
      </c>
      <c r="I22" s="548"/>
      <c r="J22" s="549"/>
      <c r="K22" s="549"/>
      <c r="L22" s="549"/>
      <c r="M22" s="550"/>
      <c r="N22" s="144"/>
      <c r="O22" s="551"/>
      <c r="P22" s="552"/>
      <c r="Q22" s="552"/>
      <c r="R22" s="553"/>
      <c r="S22" s="145"/>
      <c r="T22" s="554"/>
      <c r="U22" s="555"/>
      <c r="V22" s="555"/>
      <c r="W22" s="556"/>
      <c r="X22" s="145"/>
      <c r="Y22" s="146" t="b">
        <f t="shared" si="0"/>
        <v>0</v>
      </c>
    </row>
    <row r="23" spans="1:25" ht="20.100000000000001" customHeight="1" thickBot="1" x14ac:dyDescent="0.2">
      <c r="A23" s="292" t="s">
        <v>75</v>
      </c>
      <c r="B23" s="293"/>
      <c r="C23" s="293"/>
      <c r="D23" s="293"/>
      <c r="E23" s="293"/>
      <c r="F23" s="293"/>
      <c r="G23" s="293"/>
      <c r="H23" s="293"/>
      <c r="I23" s="293"/>
      <c r="J23" s="293"/>
      <c r="K23" s="293"/>
      <c r="L23" s="293"/>
      <c r="M23" s="293"/>
      <c r="N23" s="293"/>
      <c r="O23" s="293"/>
      <c r="P23" s="293"/>
      <c r="Q23" s="293"/>
      <c r="R23" s="293"/>
      <c r="S23" s="293"/>
      <c r="T23" s="293"/>
      <c r="U23" s="293"/>
      <c r="V23" s="293"/>
      <c r="W23" s="293"/>
      <c r="X23" s="294"/>
      <c r="Y23" s="58">
        <f>SUM(Y13:Y22)</f>
        <v>0</v>
      </c>
    </row>
    <row r="24" spans="1:25" ht="15" customHeight="1" x14ac:dyDescent="0.15">
      <c r="A24" s="468" t="s">
        <v>272</v>
      </c>
      <c r="B24" s="594"/>
      <c r="C24" s="595"/>
      <c r="D24" s="599" t="s">
        <v>0</v>
      </c>
      <c r="E24" s="601" t="s">
        <v>49</v>
      </c>
      <c r="F24" s="601"/>
      <c r="G24" s="601"/>
      <c r="H24" s="601"/>
      <c r="I24" s="601"/>
      <c r="J24" s="601"/>
      <c r="K24" s="601"/>
      <c r="L24" s="601"/>
      <c r="M24" s="601"/>
      <c r="N24" s="601"/>
      <c r="O24" s="601"/>
      <c r="P24" s="601"/>
      <c r="Q24" s="601"/>
      <c r="R24" s="601"/>
      <c r="S24" s="601"/>
      <c r="T24" s="601"/>
      <c r="U24" s="601"/>
      <c r="V24" s="601"/>
      <c r="W24" s="601"/>
      <c r="X24" s="601"/>
      <c r="Y24" s="602" t="s">
        <v>50</v>
      </c>
    </row>
    <row r="25" spans="1:25" ht="15" customHeight="1" x14ac:dyDescent="0.15">
      <c r="A25" s="298"/>
      <c r="B25" s="299"/>
      <c r="C25" s="297"/>
      <c r="D25" s="303"/>
      <c r="E25" s="308" t="s">
        <v>1</v>
      </c>
      <c r="F25" s="309"/>
      <c r="G25" s="3" t="s">
        <v>2</v>
      </c>
      <c r="H25" s="308" t="s">
        <v>3</v>
      </c>
      <c r="I25" s="309"/>
      <c r="J25" s="309"/>
      <c r="K25" s="3" t="s">
        <v>2</v>
      </c>
      <c r="L25" s="308" t="s">
        <v>45</v>
      </c>
      <c r="M25" s="309"/>
      <c r="N25" s="309"/>
      <c r="O25" s="310"/>
      <c r="P25" s="308" t="s">
        <v>95</v>
      </c>
      <c r="Q25" s="310"/>
      <c r="R25" s="308" t="s">
        <v>46</v>
      </c>
      <c r="S25" s="310"/>
      <c r="T25" s="308" t="s">
        <v>95</v>
      </c>
      <c r="U25" s="310"/>
      <c r="V25" s="308" t="s">
        <v>99</v>
      </c>
      <c r="W25" s="310"/>
      <c r="X25" s="3" t="s">
        <v>83</v>
      </c>
      <c r="Y25" s="306"/>
    </row>
    <row r="26" spans="1:25" ht="15" customHeight="1" thickBot="1" x14ac:dyDescent="0.2">
      <c r="A26" s="596"/>
      <c r="B26" s="597"/>
      <c r="C26" s="598"/>
      <c r="D26" s="600"/>
      <c r="E26" s="526" t="s">
        <v>110</v>
      </c>
      <c r="F26" s="527"/>
      <c r="G26" s="153" t="s">
        <v>84</v>
      </c>
      <c r="H26" s="526" t="s">
        <v>110</v>
      </c>
      <c r="I26" s="527"/>
      <c r="J26" s="527"/>
      <c r="K26" s="153" t="s">
        <v>84</v>
      </c>
      <c r="L26" s="526" t="s">
        <v>111</v>
      </c>
      <c r="M26" s="527"/>
      <c r="N26" s="527"/>
      <c r="O26" s="528"/>
      <c r="P26" s="526" t="s">
        <v>84</v>
      </c>
      <c r="Q26" s="528"/>
      <c r="R26" s="526" t="s">
        <v>111</v>
      </c>
      <c r="S26" s="528"/>
      <c r="T26" s="526" t="s">
        <v>84</v>
      </c>
      <c r="U26" s="528"/>
      <c r="V26" s="526" t="s">
        <v>111</v>
      </c>
      <c r="W26" s="528"/>
      <c r="X26" s="153" t="s">
        <v>84</v>
      </c>
      <c r="Y26" s="603"/>
    </row>
    <row r="27" spans="1:25" ht="26.1" customHeight="1" x14ac:dyDescent="0.15">
      <c r="A27" s="151" t="s">
        <v>61</v>
      </c>
      <c r="B27" s="511" t="s">
        <v>96</v>
      </c>
      <c r="C27" s="512"/>
      <c r="D27" s="4">
        <v>1</v>
      </c>
      <c r="E27" s="311" t="s">
        <v>85</v>
      </c>
      <c r="F27" s="312"/>
      <c r="G27" s="4" t="s">
        <v>91</v>
      </c>
      <c r="H27" s="311" t="s">
        <v>100</v>
      </c>
      <c r="I27" s="312"/>
      <c r="J27" s="312"/>
      <c r="K27" s="4"/>
      <c r="L27" s="311" t="s">
        <v>101</v>
      </c>
      <c r="M27" s="312"/>
      <c r="N27" s="312"/>
      <c r="O27" s="313"/>
      <c r="P27" s="311" t="s">
        <v>91</v>
      </c>
      <c r="Q27" s="313"/>
      <c r="R27" s="311" t="s">
        <v>102</v>
      </c>
      <c r="S27" s="313"/>
      <c r="T27" s="311" t="s">
        <v>91</v>
      </c>
      <c r="U27" s="313"/>
      <c r="V27" s="511" t="s">
        <v>104</v>
      </c>
      <c r="W27" s="512"/>
      <c r="X27" s="4" t="s">
        <v>91</v>
      </c>
      <c r="Y27" s="152" t="b">
        <f>IF(AND(G27="",K27="",P27="",T27="",X27=""),0,IF(G27="○",D27*2,IF(K27="○",D27*4,IF(P27="○",D27*6,IF(T27="○",D27*8,IF(X27="○",D27*10))))))</f>
        <v>0</v>
      </c>
    </row>
    <row r="28" spans="1:25" ht="26.1" customHeight="1" x14ac:dyDescent="0.15">
      <c r="A28" s="14" t="s">
        <v>62</v>
      </c>
      <c r="B28" s="513" t="s">
        <v>341</v>
      </c>
      <c r="C28" s="514"/>
      <c r="D28" s="22">
        <v>1</v>
      </c>
      <c r="E28" s="314" t="s">
        <v>85</v>
      </c>
      <c r="F28" s="320"/>
      <c r="G28" s="21"/>
      <c r="H28" s="314" t="s">
        <v>88</v>
      </c>
      <c r="I28" s="320"/>
      <c r="J28" s="320"/>
      <c r="K28" s="21" t="s">
        <v>91</v>
      </c>
      <c r="L28" s="314" t="s">
        <v>89</v>
      </c>
      <c r="M28" s="320"/>
      <c r="N28" s="320"/>
      <c r="O28" s="315"/>
      <c r="P28" s="314"/>
      <c r="Q28" s="315"/>
      <c r="R28" s="314" t="s">
        <v>103</v>
      </c>
      <c r="S28" s="315"/>
      <c r="T28" s="314"/>
      <c r="U28" s="315"/>
      <c r="V28" s="316" t="s">
        <v>105</v>
      </c>
      <c r="W28" s="317"/>
      <c r="X28" s="21" t="s">
        <v>91</v>
      </c>
      <c r="Y28" s="15" t="b">
        <f>IF(AND(G28="",K28="",P28="",T28="",X28=""),0,IF(G28="○",D28*2,IF(K28="○",D28*4,IF(P28="○",D28*6,IF(T28="○",D28*8,IF(X28="○",D28*10))))))</f>
        <v>0</v>
      </c>
    </row>
    <row r="29" spans="1:25" ht="26.1" customHeight="1" thickBot="1" x14ac:dyDescent="0.2">
      <c r="A29" s="16" t="s">
        <v>107</v>
      </c>
      <c r="B29" s="338" t="s">
        <v>98</v>
      </c>
      <c r="C29" s="339"/>
      <c r="D29" s="23">
        <v>1</v>
      </c>
      <c r="E29" s="321" t="s">
        <v>85</v>
      </c>
      <c r="F29" s="340"/>
      <c r="G29" s="24"/>
      <c r="H29" s="321" t="s">
        <v>88</v>
      </c>
      <c r="I29" s="340"/>
      <c r="J29" s="340"/>
      <c r="K29" s="24"/>
      <c r="L29" s="321" t="s">
        <v>89</v>
      </c>
      <c r="M29" s="340"/>
      <c r="N29" s="340"/>
      <c r="O29" s="322"/>
      <c r="P29" s="321" t="s">
        <v>91</v>
      </c>
      <c r="Q29" s="322"/>
      <c r="R29" s="321" t="s">
        <v>103</v>
      </c>
      <c r="S29" s="322"/>
      <c r="T29" s="321"/>
      <c r="U29" s="322"/>
      <c r="V29" s="323" t="s">
        <v>105</v>
      </c>
      <c r="W29" s="324"/>
      <c r="X29" s="24" t="s">
        <v>91</v>
      </c>
      <c r="Y29" s="15" t="b">
        <f>IF(AND(G29="",K29="",P29="",T29="",X29=""),0,IF(G29="○",D29*2,IF(K29="○",D29*4,IF(P29="○",D29*6,IF(T29="○",D29*8,IF(X29="○",D29*10))))))</f>
        <v>0</v>
      </c>
    </row>
    <row r="30" spans="1:25" ht="20.100000000000001" customHeight="1" thickBot="1" x14ac:dyDescent="0.2">
      <c r="A30" s="325" t="s">
        <v>296</v>
      </c>
      <c r="B30" s="325"/>
      <c r="C30" s="325"/>
      <c r="D30" s="325"/>
      <c r="E30" s="326"/>
      <c r="F30" s="326"/>
      <c r="G30" s="326"/>
      <c r="H30" s="326"/>
      <c r="I30" s="326"/>
      <c r="J30" s="326"/>
      <c r="K30" s="326"/>
      <c r="L30" s="326"/>
      <c r="M30" s="326"/>
      <c r="N30" s="326"/>
      <c r="O30" s="326"/>
      <c r="P30" s="326"/>
      <c r="Q30" s="326"/>
      <c r="R30" s="326"/>
      <c r="S30" s="326"/>
      <c r="T30" s="326"/>
      <c r="U30" s="326"/>
      <c r="V30" s="326"/>
      <c r="W30" s="326"/>
      <c r="X30" s="326"/>
      <c r="Y30" s="25">
        <f>SUM(Y27:Y29)</f>
        <v>0</v>
      </c>
    </row>
    <row r="31" spans="1:25" ht="15" customHeight="1" x14ac:dyDescent="0.15">
      <c r="A31" s="531" t="s">
        <v>273</v>
      </c>
      <c r="B31" s="532"/>
      <c r="C31" s="533"/>
      <c r="D31" s="537" t="s">
        <v>0</v>
      </c>
      <c r="E31" s="539" t="s">
        <v>49</v>
      </c>
      <c r="F31" s="539"/>
      <c r="G31" s="539"/>
      <c r="H31" s="539"/>
      <c r="I31" s="539"/>
      <c r="J31" s="539"/>
      <c r="K31" s="539"/>
      <c r="L31" s="539"/>
      <c r="M31" s="539"/>
      <c r="N31" s="539"/>
      <c r="O31" s="539"/>
      <c r="P31" s="539"/>
      <c r="Q31" s="539"/>
      <c r="R31" s="539"/>
      <c r="S31" s="539"/>
      <c r="T31" s="539"/>
      <c r="U31" s="539"/>
      <c r="V31" s="539"/>
      <c r="W31" s="539"/>
      <c r="X31" s="539"/>
      <c r="Y31" s="584" t="s">
        <v>50</v>
      </c>
    </row>
    <row r="32" spans="1:25" ht="15" customHeight="1" x14ac:dyDescent="0.15">
      <c r="A32" s="330"/>
      <c r="B32" s="331"/>
      <c r="C32" s="329"/>
      <c r="D32" s="335"/>
      <c r="E32" s="343" t="s">
        <v>1</v>
      </c>
      <c r="F32" s="344"/>
      <c r="G32" s="345"/>
      <c r="H32" s="5" t="s">
        <v>79</v>
      </c>
      <c r="I32" s="343" t="s">
        <v>3</v>
      </c>
      <c r="J32" s="344"/>
      <c r="K32" s="344"/>
      <c r="L32" s="344"/>
      <c r="M32" s="345"/>
      <c r="N32" s="5" t="s">
        <v>79</v>
      </c>
      <c r="O32" s="343" t="s">
        <v>45</v>
      </c>
      <c r="P32" s="344"/>
      <c r="Q32" s="344"/>
      <c r="R32" s="345"/>
      <c r="S32" s="5" t="s">
        <v>79</v>
      </c>
      <c r="T32" s="343" t="s">
        <v>46</v>
      </c>
      <c r="U32" s="344"/>
      <c r="V32" s="344"/>
      <c r="W32" s="345"/>
      <c r="X32" s="5" t="s">
        <v>79</v>
      </c>
      <c r="Y32" s="341"/>
    </row>
    <row r="33" spans="1:25" ht="15" customHeight="1" thickBot="1" x14ac:dyDescent="0.2">
      <c r="A33" s="534"/>
      <c r="B33" s="535"/>
      <c r="C33" s="536"/>
      <c r="D33" s="538"/>
      <c r="E33" s="540" t="s">
        <v>86</v>
      </c>
      <c r="F33" s="541"/>
      <c r="G33" s="542"/>
      <c r="H33" s="157" t="s">
        <v>80</v>
      </c>
      <c r="I33" s="540" t="s">
        <v>86</v>
      </c>
      <c r="J33" s="541"/>
      <c r="K33" s="541"/>
      <c r="L33" s="541"/>
      <c r="M33" s="542"/>
      <c r="N33" s="157" t="s">
        <v>80</v>
      </c>
      <c r="O33" s="540" t="s">
        <v>87</v>
      </c>
      <c r="P33" s="541"/>
      <c r="Q33" s="541"/>
      <c r="R33" s="542"/>
      <c r="S33" s="157" t="s">
        <v>80</v>
      </c>
      <c r="T33" s="540" t="s">
        <v>87</v>
      </c>
      <c r="U33" s="541"/>
      <c r="V33" s="541"/>
      <c r="W33" s="542"/>
      <c r="X33" s="157" t="s">
        <v>80</v>
      </c>
      <c r="Y33" s="585"/>
    </row>
    <row r="34" spans="1:25" ht="26.1" customHeight="1" x14ac:dyDescent="0.15">
      <c r="A34" s="154" t="s">
        <v>63</v>
      </c>
      <c r="B34" s="515" t="s">
        <v>77</v>
      </c>
      <c r="C34" s="516"/>
      <c r="D34" s="131">
        <v>3</v>
      </c>
      <c r="E34" s="346" t="s">
        <v>78</v>
      </c>
      <c r="F34" s="347"/>
      <c r="G34" s="348"/>
      <c r="H34" s="6"/>
      <c r="I34" s="517"/>
      <c r="J34" s="518"/>
      <c r="K34" s="518"/>
      <c r="L34" s="518"/>
      <c r="M34" s="519"/>
      <c r="N34" s="130"/>
      <c r="O34" s="520"/>
      <c r="P34" s="521"/>
      <c r="Q34" s="521"/>
      <c r="R34" s="522"/>
      <c r="S34" s="155"/>
      <c r="T34" s="523"/>
      <c r="U34" s="524"/>
      <c r="V34" s="524"/>
      <c r="W34" s="525"/>
      <c r="X34" s="155"/>
      <c r="Y34" s="156">
        <f>D34*1*(H34+N34+S34+X34)</f>
        <v>0</v>
      </c>
    </row>
    <row r="35" spans="1:25" ht="26.1" customHeight="1" thickBot="1" x14ac:dyDescent="0.2">
      <c r="A35" s="19" t="s">
        <v>92</v>
      </c>
      <c r="B35" s="363" t="s">
        <v>97</v>
      </c>
      <c r="C35" s="364"/>
      <c r="D35" s="13">
        <v>5</v>
      </c>
      <c r="E35" s="343" t="s">
        <v>78</v>
      </c>
      <c r="F35" s="344"/>
      <c r="G35" s="345"/>
      <c r="H35" s="5"/>
      <c r="I35" s="365"/>
      <c r="J35" s="366"/>
      <c r="K35" s="366"/>
      <c r="L35" s="366"/>
      <c r="M35" s="367"/>
      <c r="N35" s="32"/>
      <c r="O35" s="368"/>
      <c r="P35" s="369"/>
      <c r="Q35" s="369"/>
      <c r="R35" s="370"/>
      <c r="S35" s="27"/>
      <c r="T35" s="371"/>
      <c r="U35" s="372"/>
      <c r="V35" s="372"/>
      <c r="W35" s="373"/>
      <c r="X35" s="27"/>
      <c r="Y35" s="28">
        <f>D35*1*(H35+N35+S35+X35)</f>
        <v>0</v>
      </c>
    </row>
    <row r="36" spans="1:25" ht="23.25" customHeight="1" thickBot="1" x14ac:dyDescent="0.2">
      <c r="A36" s="374" t="s">
        <v>109</v>
      </c>
      <c r="B36" s="374"/>
      <c r="C36" s="374"/>
      <c r="D36" s="374"/>
      <c r="E36" s="374"/>
      <c r="F36" s="374"/>
      <c r="G36" s="374"/>
      <c r="H36" s="374"/>
      <c r="I36" s="374"/>
      <c r="J36" s="374"/>
      <c r="K36" s="374"/>
      <c r="L36" s="374"/>
      <c r="M36" s="374"/>
      <c r="N36" s="374"/>
      <c r="O36" s="374"/>
      <c r="P36" s="374"/>
      <c r="Q36" s="374"/>
      <c r="R36" s="374"/>
      <c r="S36" s="374"/>
      <c r="T36" s="374"/>
      <c r="U36" s="374"/>
      <c r="V36" s="374"/>
      <c r="W36" s="374"/>
      <c r="X36" s="374"/>
      <c r="Y36" s="10">
        <f>SUM(Y34:Y35)</f>
        <v>0</v>
      </c>
    </row>
    <row r="37" spans="1:25" ht="15" customHeight="1" x14ac:dyDescent="0.15">
      <c r="A37" s="375" t="s">
        <v>274</v>
      </c>
      <c r="B37" s="376"/>
      <c r="C37" s="377"/>
      <c r="D37" s="384" t="s">
        <v>0</v>
      </c>
      <c r="E37" s="387" t="s">
        <v>49</v>
      </c>
      <c r="F37" s="387"/>
      <c r="G37" s="387"/>
      <c r="H37" s="387"/>
      <c r="I37" s="387"/>
      <c r="J37" s="387"/>
      <c r="K37" s="387"/>
      <c r="L37" s="387"/>
      <c r="M37" s="387"/>
      <c r="N37" s="387"/>
      <c r="O37" s="387"/>
      <c r="P37" s="387"/>
      <c r="Q37" s="387"/>
      <c r="R37" s="387"/>
      <c r="S37" s="387"/>
      <c r="T37" s="387"/>
      <c r="U37" s="387"/>
      <c r="V37" s="387"/>
      <c r="W37" s="387"/>
      <c r="X37" s="387"/>
      <c r="Y37" s="388" t="s">
        <v>50</v>
      </c>
    </row>
    <row r="38" spans="1:25" ht="15" customHeight="1" x14ac:dyDescent="0.15">
      <c r="A38" s="378"/>
      <c r="B38" s="379"/>
      <c r="C38" s="380"/>
      <c r="D38" s="385"/>
      <c r="E38" s="391" t="s">
        <v>1</v>
      </c>
      <c r="F38" s="392"/>
      <c r="G38" s="11" t="s">
        <v>2</v>
      </c>
      <c r="H38" s="391" t="s">
        <v>3</v>
      </c>
      <c r="I38" s="393"/>
      <c r="J38" s="392"/>
      <c r="K38" s="11" t="s">
        <v>2</v>
      </c>
      <c r="L38" s="391" t="s">
        <v>4</v>
      </c>
      <c r="M38" s="393"/>
      <c r="N38" s="393"/>
      <c r="O38" s="392"/>
      <c r="P38" s="391" t="s">
        <v>2</v>
      </c>
      <c r="Q38" s="392"/>
      <c r="R38" s="391" t="s">
        <v>5</v>
      </c>
      <c r="S38" s="392"/>
      <c r="T38" s="391" t="s">
        <v>2</v>
      </c>
      <c r="U38" s="392"/>
      <c r="V38" s="391" t="s">
        <v>43</v>
      </c>
      <c r="W38" s="392"/>
      <c r="X38" s="11" t="s">
        <v>79</v>
      </c>
      <c r="Y38" s="389"/>
    </row>
    <row r="39" spans="1:25" ht="15" customHeight="1" thickBot="1" x14ac:dyDescent="0.2">
      <c r="A39" s="506"/>
      <c r="B39" s="507"/>
      <c r="C39" s="508"/>
      <c r="D39" s="593"/>
      <c r="E39" s="423" t="s">
        <v>6</v>
      </c>
      <c r="F39" s="426"/>
      <c r="G39" s="66" t="s">
        <v>7</v>
      </c>
      <c r="H39" s="423" t="s">
        <v>8</v>
      </c>
      <c r="I39" s="424"/>
      <c r="J39" s="426"/>
      <c r="K39" s="66" t="s">
        <v>7</v>
      </c>
      <c r="L39" s="423" t="s">
        <v>8</v>
      </c>
      <c r="M39" s="424"/>
      <c r="N39" s="424"/>
      <c r="O39" s="426"/>
      <c r="P39" s="423" t="s">
        <v>7</v>
      </c>
      <c r="Q39" s="426"/>
      <c r="R39" s="423" t="s">
        <v>8</v>
      </c>
      <c r="S39" s="426"/>
      <c r="T39" s="423" t="s">
        <v>7</v>
      </c>
      <c r="U39" s="426"/>
      <c r="V39" s="423" t="s">
        <v>8</v>
      </c>
      <c r="W39" s="426"/>
      <c r="X39" s="66" t="s">
        <v>80</v>
      </c>
      <c r="Y39" s="510"/>
    </row>
    <row r="40" spans="1:25" ht="34.5" customHeight="1" x14ac:dyDescent="0.15">
      <c r="A40" s="158" t="s">
        <v>106</v>
      </c>
      <c r="B40" s="509" t="s">
        <v>44</v>
      </c>
      <c r="C40" s="383"/>
      <c r="D40" s="133">
        <v>3</v>
      </c>
      <c r="E40" s="394" t="s">
        <v>39</v>
      </c>
      <c r="F40" s="395"/>
      <c r="G40" s="12"/>
      <c r="H40" s="394" t="s">
        <v>40</v>
      </c>
      <c r="I40" s="396"/>
      <c r="J40" s="395"/>
      <c r="K40" s="129"/>
      <c r="L40" s="394" t="s">
        <v>41</v>
      </c>
      <c r="M40" s="396"/>
      <c r="N40" s="396"/>
      <c r="O40" s="395"/>
      <c r="P40" s="394"/>
      <c r="Q40" s="395"/>
      <c r="R40" s="399" t="s">
        <v>42</v>
      </c>
      <c r="S40" s="400"/>
      <c r="T40" s="394" t="s">
        <v>91</v>
      </c>
      <c r="U40" s="395"/>
      <c r="V40" s="399" t="s">
        <v>335</v>
      </c>
      <c r="W40" s="400"/>
      <c r="X40" s="159"/>
      <c r="Y40" s="160">
        <f>IF(AND(G40="",K40="",P40="",T40="",X40=""),0,(IF(G40="〇",D40*1,IF(K40="〇",D40*4,IF(P40="〇",D40*7,IF(T40="〇",D40*10,IF(ISNUMBER(X40),D40*10+X40,0)))))))</f>
        <v>0</v>
      </c>
    </row>
    <row r="41" spans="1:25" ht="34.5" customHeight="1" thickBot="1" x14ac:dyDescent="0.2">
      <c r="A41" s="65" t="s">
        <v>93</v>
      </c>
      <c r="B41" s="421" t="s">
        <v>300</v>
      </c>
      <c r="C41" s="422"/>
      <c r="D41" s="66">
        <v>1</v>
      </c>
      <c r="E41" s="423" t="s">
        <v>298</v>
      </c>
      <c r="F41" s="424"/>
      <c r="G41" s="66"/>
      <c r="H41" s="423" t="s">
        <v>297</v>
      </c>
      <c r="I41" s="424"/>
      <c r="J41" s="424"/>
      <c r="K41" s="66"/>
      <c r="L41" s="425" t="s">
        <v>318</v>
      </c>
      <c r="M41" s="424"/>
      <c r="N41" s="424"/>
      <c r="O41" s="426"/>
      <c r="P41" s="423"/>
      <c r="Q41" s="426"/>
      <c r="R41" s="427"/>
      <c r="S41" s="428"/>
      <c r="T41" s="423"/>
      <c r="U41" s="426"/>
      <c r="V41" s="429"/>
      <c r="W41" s="430"/>
      <c r="X41" s="66"/>
      <c r="Y41" s="67">
        <f>IF(AND(G41="",K41="",P41="",T41="",X41=""),0,IF(G41="○",D41*1,IF(K41="○",D41*4,IF(P41="○",D41*7))))</f>
        <v>0</v>
      </c>
    </row>
    <row r="42" spans="1:25" s="48" customFormat="1" ht="23.25" customHeight="1" thickBot="1" x14ac:dyDescent="0.2">
      <c r="A42" s="46"/>
      <c r="B42" s="47"/>
      <c r="C42" s="47"/>
      <c r="D42" s="47"/>
      <c r="E42" s="59"/>
      <c r="F42" s="59"/>
      <c r="G42" s="59"/>
      <c r="H42" s="59"/>
      <c r="I42" s="59"/>
      <c r="J42" s="59"/>
      <c r="K42" s="59"/>
      <c r="L42" s="59"/>
      <c r="M42" s="59"/>
      <c r="N42" s="59"/>
      <c r="O42" s="59"/>
      <c r="P42" s="59"/>
      <c r="Q42" s="59"/>
      <c r="R42" s="60"/>
      <c r="S42" s="60"/>
      <c r="T42" s="59"/>
      <c r="U42" s="61"/>
      <c r="V42" s="60"/>
      <c r="W42" s="60"/>
      <c r="X42" s="90" t="s">
        <v>307</v>
      </c>
      <c r="Y42" s="72">
        <f>SUM(Y40:Y41)</f>
        <v>0</v>
      </c>
    </row>
    <row r="43" spans="1:25" ht="20.100000000000001" customHeight="1" thickBot="1" x14ac:dyDescent="0.2">
      <c r="A43" s="401" t="s">
        <v>308</v>
      </c>
      <c r="B43" s="401"/>
      <c r="C43" s="401"/>
      <c r="D43" s="401"/>
      <c r="E43" s="401"/>
      <c r="F43" s="401"/>
      <c r="G43" s="401"/>
      <c r="H43" s="401"/>
      <c r="I43" s="401"/>
      <c r="J43" s="401"/>
      <c r="K43" s="401"/>
      <c r="L43" s="401"/>
      <c r="M43" s="401"/>
      <c r="N43" s="401"/>
      <c r="O43" s="401"/>
      <c r="P43" s="401"/>
      <c r="Q43" s="401"/>
      <c r="R43" s="401"/>
      <c r="S43" s="401"/>
      <c r="T43" s="401"/>
      <c r="U43" s="401"/>
      <c r="V43" s="401"/>
      <c r="W43" s="401"/>
      <c r="X43" s="401"/>
      <c r="Y43" s="30">
        <f>SUM(Y23,Y30,Y36,Y42)</f>
        <v>0</v>
      </c>
    </row>
    <row r="44" spans="1:25" ht="8.25" customHeight="1" thickBot="1" x14ac:dyDescent="0.2"/>
    <row r="45" spans="1:25" ht="15" customHeight="1" x14ac:dyDescent="0.15">
      <c r="A45" s="403" t="s">
        <v>304</v>
      </c>
      <c r="B45" s="404"/>
      <c r="C45" s="405"/>
      <c r="D45" s="412" t="s">
        <v>0</v>
      </c>
      <c r="E45" s="587" t="s">
        <v>49</v>
      </c>
      <c r="F45" s="588"/>
      <c r="G45" s="588"/>
      <c r="H45" s="588"/>
      <c r="I45" s="588"/>
      <c r="J45" s="588"/>
      <c r="K45" s="588"/>
      <c r="L45" s="588"/>
      <c r="M45" s="588"/>
      <c r="N45" s="588"/>
      <c r="O45" s="588"/>
      <c r="P45" s="588"/>
      <c r="Q45" s="588"/>
      <c r="R45" s="588"/>
      <c r="S45" s="588"/>
      <c r="T45" s="588"/>
      <c r="U45" s="588"/>
      <c r="V45" s="588"/>
      <c r="W45" s="588"/>
      <c r="X45" s="589"/>
      <c r="Y45" s="431" t="s">
        <v>50</v>
      </c>
    </row>
    <row r="46" spans="1:25" ht="15" customHeight="1" x14ac:dyDescent="0.15">
      <c r="A46" s="406"/>
      <c r="B46" s="407"/>
      <c r="C46" s="408"/>
      <c r="D46" s="413"/>
      <c r="E46" s="434" t="s">
        <v>1</v>
      </c>
      <c r="F46" s="435"/>
      <c r="G46" s="436"/>
      <c r="H46" s="127" t="s">
        <v>2</v>
      </c>
      <c r="I46" s="434" t="s">
        <v>3</v>
      </c>
      <c r="J46" s="435"/>
      <c r="K46" s="435"/>
      <c r="L46" s="435"/>
      <c r="M46" s="436"/>
      <c r="N46" s="127" t="s">
        <v>2</v>
      </c>
      <c r="O46" s="434" t="s">
        <v>45</v>
      </c>
      <c r="P46" s="435"/>
      <c r="Q46" s="435"/>
      <c r="R46" s="436"/>
      <c r="S46" s="127" t="s">
        <v>2</v>
      </c>
      <c r="T46" s="434" t="s">
        <v>46</v>
      </c>
      <c r="U46" s="435"/>
      <c r="V46" s="435"/>
      <c r="W46" s="436"/>
      <c r="X46" s="127" t="s">
        <v>2</v>
      </c>
      <c r="Y46" s="432"/>
    </row>
    <row r="47" spans="1:25" ht="15" customHeight="1" thickBot="1" x14ac:dyDescent="0.2">
      <c r="A47" s="590"/>
      <c r="B47" s="591"/>
      <c r="C47" s="592"/>
      <c r="D47" s="586"/>
      <c r="E47" s="572" t="s">
        <v>6</v>
      </c>
      <c r="F47" s="573"/>
      <c r="G47" s="574"/>
      <c r="H47" s="165" t="s">
        <v>7</v>
      </c>
      <c r="I47" s="572" t="s">
        <v>8</v>
      </c>
      <c r="J47" s="573"/>
      <c r="K47" s="573"/>
      <c r="L47" s="573"/>
      <c r="M47" s="574"/>
      <c r="N47" s="165" t="s">
        <v>7</v>
      </c>
      <c r="O47" s="572" t="s">
        <v>47</v>
      </c>
      <c r="P47" s="573"/>
      <c r="Q47" s="573"/>
      <c r="R47" s="574"/>
      <c r="S47" s="165" t="s">
        <v>7</v>
      </c>
      <c r="T47" s="572" t="s">
        <v>48</v>
      </c>
      <c r="U47" s="573"/>
      <c r="V47" s="573"/>
      <c r="W47" s="574"/>
      <c r="X47" s="165" t="s">
        <v>7</v>
      </c>
      <c r="Y47" s="583"/>
    </row>
    <row r="48" spans="1:25" ht="26.1" customHeight="1" x14ac:dyDescent="0.15">
      <c r="A48" s="161" t="s">
        <v>94</v>
      </c>
      <c r="B48" s="575" t="s">
        <v>20</v>
      </c>
      <c r="C48" s="576"/>
      <c r="D48" s="96">
        <v>7</v>
      </c>
      <c r="E48" s="437" t="s">
        <v>22</v>
      </c>
      <c r="F48" s="438"/>
      <c r="G48" s="439"/>
      <c r="H48" s="96" t="s">
        <v>91</v>
      </c>
      <c r="I48" s="577"/>
      <c r="J48" s="578"/>
      <c r="K48" s="578"/>
      <c r="L48" s="578"/>
      <c r="M48" s="579"/>
      <c r="N48" s="128"/>
      <c r="O48" s="577"/>
      <c r="P48" s="578"/>
      <c r="Q48" s="578"/>
      <c r="R48" s="579"/>
      <c r="S48" s="162"/>
      <c r="T48" s="580"/>
      <c r="U48" s="581"/>
      <c r="V48" s="581"/>
      <c r="W48" s="582"/>
      <c r="X48" s="163"/>
      <c r="Y48" s="164" t="b">
        <f t="shared" ref="Y48:Y49" si="1">IF(AND(H48="",N48="",S48="",X48=""),0,IF(H48="○",D48*1,IF(N48="○",D48*3,IF(S48="○",D48*5,IF(X48="○",D48*8)))))</f>
        <v>0</v>
      </c>
    </row>
    <row r="49" spans="1:25" ht="26.1" customHeight="1" thickBot="1" x14ac:dyDescent="0.2">
      <c r="A49" s="103" t="s">
        <v>302</v>
      </c>
      <c r="B49" s="529" t="s">
        <v>21</v>
      </c>
      <c r="C49" s="530"/>
      <c r="D49" s="95">
        <v>5</v>
      </c>
      <c r="E49" s="566" t="s">
        <v>23</v>
      </c>
      <c r="F49" s="567"/>
      <c r="G49" s="568"/>
      <c r="H49" s="98" t="s">
        <v>91</v>
      </c>
      <c r="I49" s="566" t="s">
        <v>24</v>
      </c>
      <c r="J49" s="567"/>
      <c r="K49" s="567"/>
      <c r="L49" s="567"/>
      <c r="M49" s="568"/>
      <c r="N49" s="98" t="s">
        <v>91</v>
      </c>
      <c r="O49" s="566" t="s">
        <v>73</v>
      </c>
      <c r="P49" s="567"/>
      <c r="Q49" s="567"/>
      <c r="R49" s="568"/>
      <c r="S49" s="98" t="s">
        <v>91</v>
      </c>
      <c r="T49" s="569" t="s">
        <v>25</v>
      </c>
      <c r="U49" s="570"/>
      <c r="V49" s="570"/>
      <c r="W49" s="571"/>
      <c r="X49" s="98" t="s">
        <v>91</v>
      </c>
      <c r="Y49" s="104" t="b">
        <f t="shared" si="1"/>
        <v>0</v>
      </c>
    </row>
    <row r="50" spans="1:25" ht="20.100000000000001" customHeight="1" thickBot="1" x14ac:dyDescent="0.2">
      <c r="A50" s="440" t="s">
        <v>309</v>
      </c>
      <c r="B50" s="440"/>
      <c r="C50" s="440"/>
      <c r="D50" s="440"/>
      <c r="E50" s="440"/>
      <c r="F50" s="440"/>
      <c r="G50" s="440"/>
      <c r="H50" s="440"/>
      <c r="I50" s="440"/>
      <c r="J50" s="440"/>
      <c r="K50" s="440"/>
      <c r="L50" s="440"/>
      <c r="M50" s="440"/>
      <c r="N50" s="440"/>
      <c r="O50" s="440"/>
      <c r="P50" s="440"/>
      <c r="Q50" s="440"/>
      <c r="R50" s="440"/>
      <c r="S50" s="440"/>
      <c r="T50" s="440"/>
      <c r="U50" s="440"/>
      <c r="V50" s="440"/>
      <c r="W50" s="440"/>
      <c r="X50" s="440"/>
      <c r="Y50" s="105">
        <f>SUM(Y48:Y49)</f>
        <v>0</v>
      </c>
    </row>
  </sheetData>
  <mergeCells count="191">
    <mergeCell ref="A2:Y2"/>
    <mergeCell ref="C4:X6"/>
    <mergeCell ref="C7:X7"/>
    <mergeCell ref="C8:X8"/>
    <mergeCell ref="A24:C26"/>
    <mergeCell ref="D24:D26"/>
    <mergeCell ref="E24:X24"/>
    <mergeCell ref="Y24:Y26"/>
    <mergeCell ref="A10:C12"/>
    <mergeCell ref="D10:D12"/>
    <mergeCell ref="E10:X10"/>
    <mergeCell ref="Y10:Y12"/>
    <mergeCell ref="E11:G11"/>
    <mergeCell ref="I20:M20"/>
    <mergeCell ref="O20:R20"/>
    <mergeCell ref="T11:W11"/>
    <mergeCell ref="E12:G12"/>
    <mergeCell ref="I11:M11"/>
    <mergeCell ref="O11:R11"/>
    <mergeCell ref="I16:M16"/>
    <mergeCell ref="O16:R16"/>
    <mergeCell ref="T16:W16"/>
    <mergeCell ref="E17:G17"/>
    <mergeCell ref="I17:M17"/>
    <mergeCell ref="B48:C48"/>
    <mergeCell ref="E48:G48"/>
    <mergeCell ref="I48:M48"/>
    <mergeCell ref="O48:R48"/>
    <mergeCell ref="T48:W48"/>
    <mergeCell ref="Y45:Y47"/>
    <mergeCell ref="E46:G46"/>
    <mergeCell ref="A30:X30"/>
    <mergeCell ref="Y31:Y33"/>
    <mergeCell ref="D45:D47"/>
    <mergeCell ref="E45:X45"/>
    <mergeCell ref="A45:C47"/>
    <mergeCell ref="E35:G35"/>
    <mergeCell ref="E41:F41"/>
    <mergeCell ref="H41:J41"/>
    <mergeCell ref="A36:X36"/>
    <mergeCell ref="D37:D39"/>
    <mergeCell ref="E37:X37"/>
    <mergeCell ref="E40:F40"/>
    <mergeCell ref="H40:J40"/>
    <mergeCell ref="L40:O40"/>
    <mergeCell ref="P40:Q40"/>
    <mergeCell ref="R40:S40"/>
    <mergeCell ref="T40:U40"/>
    <mergeCell ref="O15:R15"/>
    <mergeCell ref="T15:W15"/>
    <mergeCell ref="E49:G49"/>
    <mergeCell ref="I49:M49"/>
    <mergeCell ref="O49:R49"/>
    <mergeCell ref="T49:W49"/>
    <mergeCell ref="I46:M46"/>
    <mergeCell ref="O46:R46"/>
    <mergeCell ref="T46:W46"/>
    <mergeCell ref="E47:G47"/>
    <mergeCell ref="I47:M47"/>
    <mergeCell ref="O47:R47"/>
    <mergeCell ref="T47:W47"/>
    <mergeCell ref="R25:S25"/>
    <mergeCell ref="R26:S26"/>
    <mergeCell ref="R27:S27"/>
    <mergeCell ref="R28:S28"/>
    <mergeCell ref="A23:X23"/>
    <mergeCell ref="R29:S29"/>
    <mergeCell ref="T25:U25"/>
    <mergeCell ref="T26:U26"/>
    <mergeCell ref="P27:Q27"/>
    <mergeCell ref="P28:Q28"/>
    <mergeCell ref="H27:J27"/>
    <mergeCell ref="I12:M12"/>
    <mergeCell ref="O12:R12"/>
    <mergeCell ref="T12:W12"/>
    <mergeCell ref="E13:G13"/>
    <mergeCell ref="I13:M13"/>
    <mergeCell ref="O13:R13"/>
    <mergeCell ref="T13:W13"/>
    <mergeCell ref="B20:C20"/>
    <mergeCell ref="B21:C21"/>
    <mergeCell ref="E18:G18"/>
    <mergeCell ref="B13:C13"/>
    <mergeCell ref="B14:C14"/>
    <mergeCell ref="B15:C15"/>
    <mergeCell ref="B16:C16"/>
    <mergeCell ref="B17:C17"/>
    <mergeCell ref="B18:C18"/>
    <mergeCell ref="O17:R17"/>
    <mergeCell ref="T17:W17"/>
    <mergeCell ref="E14:G14"/>
    <mergeCell ref="I14:M14"/>
    <mergeCell ref="O14:R14"/>
    <mergeCell ref="T14:W14"/>
    <mergeCell ref="E15:G15"/>
    <mergeCell ref="I15:M15"/>
    <mergeCell ref="B22:C22"/>
    <mergeCell ref="O19:R19"/>
    <mergeCell ref="T19:W19"/>
    <mergeCell ref="E21:G21"/>
    <mergeCell ref="I21:M21"/>
    <mergeCell ref="O21:R21"/>
    <mergeCell ref="T21:W21"/>
    <mergeCell ref="E22:G22"/>
    <mergeCell ref="I22:M22"/>
    <mergeCell ref="O22:R22"/>
    <mergeCell ref="T22:W22"/>
    <mergeCell ref="E19:G19"/>
    <mergeCell ref="I19:M19"/>
    <mergeCell ref="B19:C19"/>
    <mergeCell ref="E20:G20"/>
    <mergeCell ref="B49:C49"/>
    <mergeCell ref="A50:X50"/>
    <mergeCell ref="L27:O27"/>
    <mergeCell ref="L25:O25"/>
    <mergeCell ref="L26:O26"/>
    <mergeCell ref="V25:W25"/>
    <mergeCell ref="V26:W26"/>
    <mergeCell ref="V27:W27"/>
    <mergeCell ref="I18:M18"/>
    <mergeCell ref="O18:R18"/>
    <mergeCell ref="T18:W18"/>
    <mergeCell ref="T20:W20"/>
    <mergeCell ref="A31:C33"/>
    <mergeCell ref="D31:D33"/>
    <mergeCell ref="E31:X31"/>
    <mergeCell ref="E32:G32"/>
    <mergeCell ref="I32:M32"/>
    <mergeCell ref="O32:R32"/>
    <mergeCell ref="T32:W32"/>
    <mergeCell ref="E33:G33"/>
    <mergeCell ref="I33:M33"/>
    <mergeCell ref="O33:R33"/>
    <mergeCell ref="T33:W33"/>
    <mergeCell ref="E25:F25"/>
    <mergeCell ref="E16:G16"/>
    <mergeCell ref="E26:F26"/>
    <mergeCell ref="E27:F27"/>
    <mergeCell ref="E28:F28"/>
    <mergeCell ref="E29:F29"/>
    <mergeCell ref="H25:J25"/>
    <mergeCell ref="H26:J26"/>
    <mergeCell ref="P25:Q25"/>
    <mergeCell ref="P26:Q26"/>
    <mergeCell ref="B27:C27"/>
    <mergeCell ref="B35:C35"/>
    <mergeCell ref="I35:M35"/>
    <mergeCell ref="O35:R35"/>
    <mergeCell ref="H28:J28"/>
    <mergeCell ref="H29:J29"/>
    <mergeCell ref="P29:Q29"/>
    <mergeCell ref="T27:U27"/>
    <mergeCell ref="T28:U28"/>
    <mergeCell ref="T29:U29"/>
    <mergeCell ref="B29:C29"/>
    <mergeCell ref="B28:C28"/>
    <mergeCell ref="T35:W35"/>
    <mergeCell ref="B34:C34"/>
    <mergeCell ref="E34:G34"/>
    <mergeCell ref="I34:M34"/>
    <mergeCell ref="O34:R34"/>
    <mergeCell ref="T34:W34"/>
    <mergeCell ref="V28:W28"/>
    <mergeCell ref="V29:W29"/>
    <mergeCell ref="L28:O28"/>
    <mergeCell ref="L29:O29"/>
    <mergeCell ref="Y37:Y39"/>
    <mergeCell ref="E38:F38"/>
    <mergeCell ref="H38:J38"/>
    <mergeCell ref="L38:O38"/>
    <mergeCell ref="P38:Q38"/>
    <mergeCell ref="R38:S38"/>
    <mergeCell ref="T38:U38"/>
    <mergeCell ref="V38:W38"/>
    <mergeCell ref="E39:F39"/>
    <mergeCell ref="H39:J39"/>
    <mergeCell ref="L39:O39"/>
    <mergeCell ref="P39:Q39"/>
    <mergeCell ref="R39:S39"/>
    <mergeCell ref="T39:U39"/>
    <mergeCell ref="V39:W39"/>
    <mergeCell ref="A37:C39"/>
    <mergeCell ref="V40:W40"/>
    <mergeCell ref="L41:O41"/>
    <mergeCell ref="P41:Q41"/>
    <mergeCell ref="R41:S41"/>
    <mergeCell ref="T41:U41"/>
    <mergeCell ref="V41:W41"/>
    <mergeCell ref="A43:X43"/>
    <mergeCell ref="B41:C41"/>
    <mergeCell ref="B40:C40"/>
  </mergeCells>
  <phoneticPr fontId="1"/>
  <dataValidations count="2">
    <dataValidation type="list" allowBlank="1" showInputMessage="1" showErrorMessage="1" sqref="X49 S49 N49 H48:H49 G27:G29 K27:K29 P27:Q29 T27:U29 X27:X29 H13 N13:N16 X19 X15:X16 S21 S18:S19 S13:S16 N18:N21 H15:H22 G41 K41 P41:Q41" xr:uid="{00000000-0002-0000-0300-000000000000}">
      <formula1>"　,○"</formula1>
    </dataValidation>
    <dataValidation type="list" allowBlank="1" showInputMessage="1" showErrorMessage="1" sqref="G40 K40 P40:Q40 T40:U40 P42:Q42 K42 G42 T42:U42" xr:uid="{00000000-0002-0000-0300-000001000000}">
      <formula1>"　,〇"</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E50"/>
  <sheetViews>
    <sheetView zoomScaleNormal="100" workbookViewId="0">
      <selection activeCell="B28" sqref="B28:C28"/>
    </sheetView>
  </sheetViews>
  <sheetFormatPr defaultRowHeight="13.5" x14ac:dyDescent="0.1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x14ac:dyDescent="0.15">
      <c r="A1" s="1" t="s">
        <v>286</v>
      </c>
      <c r="B1" s="1"/>
    </row>
    <row r="2" spans="1:31" s="2" customFormat="1" ht="17.25" customHeight="1" x14ac:dyDescent="0.15">
      <c r="A2" s="235" t="s">
        <v>165</v>
      </c>
      <c r="B2" s="235"/>
      <c r="C2" s="235"/>
      <c r="D2" s="235"/>
      <c r="E2" s="235"/>
      <c r="F2" s="235"/>
      <c r="G2" s="235"/>
      <c r="H2" s="235"/>
      <c r="I2" s="235"/>
      <c r="J2" s="235"/>
      <c r="K2" s="235"/>
      <c r="L2" s="235"/>
      <c r="M2" s="235"/>
      <c r="N2" s="235"/>
      <c r="O2" s="235"/>
      <c r="P2" s="235"/>
      <c r="Q2" s="235"/>
      <c r="R2" s="235"/>
      <c r="S2" s="235"/>
      <c r="T2" s="235"/>
      <c r="U2" s="235"/>
      <c r="V2" s="235"/>
      <c r="W2" s="235"/>
      <c r="X2" s="235"/>
      <c r="Y2" s="235"/>
      <c r="Z2" s="7"/>
      <c r="AA2" s="7"/>
      <c r="AB2" s="7"/>
      <c r="AC2" s="7"/>
      <c r="AD2" s="7"/>
    </row>
    <row r="3" spans="1:31" s="2" customFormat="1" ht="9" customHeight="1" thickBot="1" x14ac:dyDescent="0.2"/>
    <row r="4" spans="1:31" s="2" customFormat="1" ht="13.5" customHeight="1" thickBot="1" x14ac:dyDescent="0.2">
      <c r="C4" s="236" t="s">
        <v>9</v>
      </c>
      <c r="D4" s="237"/>
      <c r="E4" s="237"/>
      <c r="F4" s="237"/>
      <c r="G4" s="237"/>
      <c r="H4" s="237"/>
      <c r="I4" s="237"/>
      <c r="J4" s="237"/>
      <c r="K4" s="237"/>
      <c r="L4" s="237"/>
      <c r="M4" s="237"/>
      <c r="N4" s="237"/>
      <c r="O4" s="237"/>
      <c r="P4" s="237"/>
      <c r="Q4" s="237"/>
      <c r="R4" s="237"/>
      <c r="S4" s="237"/>
      <c r="T4" s="237"/>
      <c r="U4" s="237"/>
      <c r="V4" s="237"/>
      <c r="W4" s="238"/>
      <c r="X4" s="239"/>
      <c r="Y4" s="8"/>
      <c r="Z4" s="8"/>
      <c r="AA4" s="8"/>
      <c r="AB4" s="8"/>
      <c r="AC4" s="8"/>
      <c r="AD4" s="8"/>
      <c r="AE4" s="8"/>
    </row>
    <row r="5" spans="1:31" s="2" customFormat="1" ht="13.5" customHeight="1" thickBot="1" x14ac:dyDescent="0.2">
      <c r="C5" s="236"/>
      <c r="D5" s="237"/>
      <c r="E5" s="237"/>
      <c r="F5" s="237"/>
      <c r="G5" s="237"/>
      <c r="H5" s="237"/>
      <c r="I5" s="237"/>
      <c r="J5" s="237"/>
      <c r="K5" s="237"/>
      <c r="L5" s="237"/>
      <c r="M5" s="237"/>
      <c r="N5" s="237"/>
      <c r="O5" s="237"/>
      <c r="P5" s="237"/>
      <c r="Q5" s="237"/>
      <c r="R5" s="237"/>
      <c r="S5" s="237"/>
      <c r="T5" s="237"/>
      <c r="U5" s="237"/>
      <c r="V5" s="237"/>
      <c r="W5" s="238"/>
      <c r="X5" s="239"/>
      <c r="Y5" s="8"/>
      <c r="Z5" s="8"/>
      <c r="AA5" s="8"/>
      <c r="AB5" s="8"/>
      <c r="AC5" s="8"/>
      <c r="AD5" s="8"/>
      <c r="AE5" s="8"/>
    </row>
    <row r="6" spans="1:31" s="2" customFormat="1" ht="10.5" customHeight="1" thickBot="1" x14ac:dyDescent="0.2">
      <c r="C6" s="236"/>
      <c r="D6" s="237"/>
      <c r="E6" s="237"/>
      <c r="F6" s="237"/>
      <c r="G6" s="237"/>
      <c r="H6" s="237"/>
      <c r="I6" s="237"/>
      <c r="J6" s="237"/>
      <c r="K6" s="237"/>
      <c r="L6" s="237"/>
      <c r="M6" s="237"/>
      <c r="N6" s="237"/>
      <c r="O6" s="237"/>
      <c r="P6" s="237"/>
      <c r="Q6" s="237"/>
      <c r="R6" s="237"/>
      <c r="S6" s="237"/>
      <c r="T6" s="237"/>
      <c r="U6" s="237"/>
      <c r="V6" s="237"/>
      <c r="W6" s="238"/>
      <c r="X6" s="239"/>
      <c r="Y6" s="8"/>
      <c r="Z6" s="8"/>
      <c r="AA6" s="8"/>
      <c r="AB6" s="8"/>
      <c r="AC6" s="8"/>
      <c r="AD6" s="8"/>
      <c r="AE6" s="8"/>
    </row>
    <row r="7" spans="1:31" s="2" customFormat="1" ht="18" customHeight="1" thickBot="1" x14ac:dyDescent="0.2">
      <c r="C7" s="240" t="s">
        <v>262</v>
      </c>
      <c r="D7" s="241"/>
      <c r="E7" s="241"/>
      <c r="F7" s="241"/>
      <c r="G7" s="241"/>
      <c r="H7" s="241"/>
      <c r="I7" s="241"/>
      <c r="J7" s="241"/>
      <c r="K7" s="241"/>
      <c r="L7" s="241"/>
      <c r="M7" s="241"/>
      <c r="N7" s="241"/>
      <c r="O7" s="241"/>
      <c r="P7" s="241"/>
      <c r="Q7" s="241"/>
      <c r="R7" s="241"/>
      <c r="S7" s="241"/>
      <c r="T7" s="241"/>
      <c r="U7" s="241"/>
      <c r="V7" s="241"/>
      <c r="W7" s="241"/>
      <c r="X7" s="242"/>
      <c r="Y7" s="9"/>
      <c r="Z7" s="9"/>
      <c r="AA7" s="9"/>
      <c r="AB7" s="9"/>
      <c r="AC7" s="9"/>
      <c r="AD7" s="9"/>
      <c r="AE7" s="9"/>
    </row>
    <row r="8" spans="1:31" s="2" customFormat="1" ht="18" customHeight="1" thickBot="1" x14ac:dyDescent="0.2">
      <c r="C8" s="240" t="s">
        <v>263</v>
      </c>
      <c r="D8" s="241"/>
      <c r="E8" s="241"/>
      <c r="F8" s="241"/>
      <c r="G8" s="241"/>
      <c r="H8" s="241"/>
      <c r="I8" s="241"/>
      <c r="J8" s="241"/>
      <c r="K8" s="241"/>
      <c r="L8" s="241"/>
      <c r="M8" s="241"/>
      <c r="N8" s="241"/>
      <c r="O8" s="241"/>
      <c r="P8" s="241"/>
      <c r="Q8" s="241"/>
      <c r="R8" s="241"/>
      <c r="S8" s="241"/>
      <c r="T8" s="241"/>
      <c r="U8" s="241"/>
      <c r="V8" s="241"/>
      <c r="W8" s="241"/>
      <c r="X8" s="242"/>
    </row>
    <row r="9" spans="1:31" s="2" customFormat="1" ht="9.75" customHeight="1" thickBot="1" x14ac:dyDescent="0.2"/>
    <row r="10" spans="1:31" ht="15" customHeight="1" x14ac:dyDescent="0.15">
      <c r="A10" s="243" t="s">
        <v>303</v>
      </c>
      <c r="B10" s="604"/>
      <c r="C10" s="245"/>
      <c r="D10" s="252" t="s">
        <v>0</v>
      </c>
      <c r="E10" s="255" t="s">
        <v>49</v>
      </c>
      <c r="F10" s="255"/>
      <c r="G10" s="255"/>
      <c r="H10" s="255"/>
      <c r="I10" s="255"/>
      <c r="J10" s="255"/>
      <c r="K10" s="255"/>
      <c r="L10" s="255"/>
      <c r="M10" s="255"/>
      <c r="N10" s="255"/>
      <c r="O10" s="255"/>
      <c r="P10" s="255"/>
      <c r="Q10" s="255"/>
      <c r="R10" s="255"/>
      <c r="S10" s="255"/>
      <c r="T10" s="255"/>
      <c r="U10" s="255"/>
      <c r="V10" s="255"/>
      <c r="W10" s="255"/>
      <c r="X10" s="255"/>
      <c r="Y10" s="256" t="s">
        <v>50</v>
      </c>
    </row>
    <row r="11" spans="1:31" ht="15" customHeight="1" x14ac:dyDescent="0.15">
      <c r="A11" s="246"/>
      <c r="B11" s="247"/>
      <c r="C11" s="248"/>
      <c r="D11" s="253"/>
      <c r="E11" s="229" t="s">
        <v>1</v>
      </c>
      <c r="F11" s="230"/>
      <c r="G11" s="231"/>
      <c r="H11" s="50" t="s">
        <v>2</v>
      </c>
      <c r="I11" s="229" t="s">
        <v>3</v>
      </c>
      <c r="J11" s="230"/>
      <c r="K11" s="230"/>
      <c r="L11" s="230"/>
      <c r="M11" s="231"/>
      <c r="N11" s="50" t="s">
        <v>2</v>
      </c>
      <c r="O11" s="229" t="s">
        <v>45</v>
      </c>
      <c r="P11" s="230"/>
      <c r="Q11" s="230"/>
      <c r="R11" s="231"/>
      <c r="S11" s="50" t="s">
        <v>2</v>
      </c>
      <c r="T11" s="229" t="s">
        <v>46</v>
      </c>
      <c r="U11" s="230"/>
      <c r="V11" s="230"/>
      <c r="W11" s="231"/>
      <c r="X11" s="50" t="s">
        <v>2</v>
      </c>
      <c r="Y11" s="257"/>
    </row>
    <row r="12" spans="1:31" ht="15" customHeight="1" thickBot="1" x14ac:dyDescent="0.2">
      <c r="A12" s="605"/>
      <c r="B12" s="606"/>
      <c r="C12" s="607"/>
      <c r="D12" s="608"/>
      <c r="E12" s="557" t="s">
        <v>6</v>
      </c>
      <c r="F12" s="558"/>
      <c r="G12" s="559"/>
      <c r="H12" s="150" t="s">
        <v>7</v>
      </c>
      <c r="I12" s="557" t="s">
        <v>8</v>
      </c>
      <c r="J12" s="558"/>
      <c r="K12" s="558"/>
      <c r="L12" s="558"/>
      <c r="M12" s="559"/>
      <c r="N12" s="150" t="s">
        <v>7</v>
      </c>
      <c r="O12" s="557" t="s">
        <v>47</v>
      </c>
      <c r="P12" s="558"/>
      <c r="Q12" s="558"/>
      <c r="R12" s="559"/>
      <c r="S12" s="150" t="s">
        <v>7</v>
      </c>
      <c r="T12" s="557" t="s">
        <v>48</v>
      </c>
      <c r="U12" s="558"/>
      <c r="V12" s="558"/>
      <c r="W12" s="559"/>
      <c r="X12" s="150" t="s">
        <v>7</v>
      </c>
      <c r="Y12" s="609"/>
    </row>
    <row r="13" spans="1:31" ht="26.1" customHeight="1" x14ac:dyDescent="0.15">
      <c r="A13" s="147" t="s">
        <v>51</v>
      </c>
      <c r="B13" s="564" t="s">
        <v>28</v>
      </c>
      <c r="C13" s="565"/>
      <c r="D13" s="51">
        <v>2</v>
      </c>
      <c r="E13" s="560" t="s">
        <v>29</v>
      </c>
      <c r="F13" s="560"/>
      <c r="G13" s="560"/>
      <c r="H13" s="51" t="s">
        <v>91</v>
      </c>
      <c r="I13" s="232" t="s">
        <v>64</v>
      </c>
      <c r="J13" s="233"/>
      <c r="K13" s="233"/>
      <c r="L13" s="233"/>
      <c r="M13" s="234"/>
      <c r="N13" s="51" t="s">
        <v>91</v>
      </c>
      <c r="O13" s="232" t="s">
        <v>70</v>
      </c>
      <c r="P13" s="233"/>
      <c r="Q13" s="233"/>
      <c r="R13" s="234"/>
      <c r="S13" s="51" t="s">
        <v>91</v>
      </c>
      <c r="T13" s="561"/>
      <c r="U13" s="562"/>
      <c r="V13" s="562"/>
      <c r="W13" s="563"/>
      <c r="X13" s="148"/>
      <c r="Y13" s="149" t="b">
        <f t="shared" ref="Y13:Y22" si="0">IF(AND(H13="",N13="",S13="",X13=""),0,IF(H13="○",D13*1,IF(N13="○",D13*3,IF(S13="○",D13*5,IF(X13="○",D13*8)))))</f>
        <v>0</v>
      </c>
    </row>
    <row r="14" spans="1:31" ht="26.1" customHeight="1" x14ac:dyDescent="0.15">
      <c r="A14" s="52" t="s">
        <v>52</v>
      </c>
      <c r="B14" s="259" t="s">
        <v>30</v>
      </c>
      <c r="C14" s="260"/>
      <c r="D14" s="53">
        <v>1</v>
      </c>
      <c r="E14" s="268"/>
      <c r="F14" s="268"/>
      <c r="G14" s="268"/>
      <c r="H14" s="53"/>
      <c r="I14" s="262" t="s">
        <v>65</v>
      </c>
      <c r="J14" s="263"/>
      <c r="K14" s="263"/>
      <c r="L14" s="263"/>
      <c r="M14" s="264"/>
      <c r="N14" s="53" t="s">
        <v>91</v>
      </c>
      <c r="O14" s="269" t="s">
        <v>71</v>
      </c>
      <c r="P14" s="270"/>
      <c r="Q14" s="270"/>
      <c r="R14" s="271"/>
      <c r="S14" s="53" t="s">
        <v>91</v>
      </c>
      <c r="T14" s="265"/>
      <c r="U14" s="266"/>
      <c r="V14" s="266"/>
      <c r="W14" s="267"/>
      <c r="X14" s="54"/>
      <c r="Y14" s="55" t="b">
        <f t="shared" si="0"/>
        <v>0</v>
      </c>
    </row>
    <row r="15" spans="1:31" ht="26.1" customHeight="1" x14ac:dyDescent="0.15">
      <c r="A15" s="52" t="s">
        <v>53</v>
      </c>
      <c r="B15" s="259" t="s">
        <v>31</v>
      </c>
      <c r="C15" s="260"/>
      <c r="D15" s="53">
        <v>1</v>
      </c>
      <c r="E15" s="261" t="s">
        <v>32</v>
      </c>
      <c r="F15" s="261"/>
      <c r="G15" s="261"/>
      <c r="H15" s="53" t="s">
        <v>91</v>
      </c>
      <c r="I15" s="262" t="s">
        <v>66</v>
      </c>
      <c r="J15" s="263"/>
      <c r="K15" s="263"/>
      <c r="L15" s="263"/>
      <c r="M15" s="264"/>
      <c r="N15" s="53" t="s">
        <v>91</v>
      </c>
      <c r="O15" s="262" t="s">
        <v>339</v>
      </c>
      <c r="P15" s="263"/>
      <c r="Q15" s="263"/>
      <c r="R15" s="264"/>
      <c r="S15" s="53" t="s">
        <v>91</v>
      </c>
      <c r="T15" s="269" t="s">
        <v>74</v>
      </c>
      <c r="U15" s="270"/>
      <c r="V15" s="270"/>
      <c r="W15" s="271"/>
      <c r="X15" s="53" t="s">
        <v>91</v>
      </c>
      <c r="Y15" s="55" t="b">
        <f t="shared" si="0"/>
        <v>0</v>
      </c>
    </row>
    <row r="16" spans="1:31" ht="26.1" customHeight="1" x14ac:dyDescent="0.15">
      <c r="A16" s="52" t="s">
        <v>54</v>
      </c>
      <c r="B16" s="259" t="s">
        <v>33</v>
      </c>
      <c r="C16" s="260"/>
      <c r="D16" s="177">
        <v>2</v>
      </c>
      <c r="E16" s="261" t="s">
        <v>34</v>
      </c>
      <c r="F16" s="261"/>
      <c r="G16" s="261"/>
      <c r="H16" s="177" t="s">
        <v>91</v>
      </c>
      <c r="I16" s="262" t="s">
        <v>67</v>
      </c>
      <c r="J16" s="263"/>
      <c r="K16" s="263"/>
      <c r="L16" s="263"/>
      <c r="M16" s="264"/>
      <c r="N16" s="177" t="s">
        <v>91</v>
      </c>
      <c r="O16" s="262" t="s">
        <v>72</v>
      </c>
      <c r="P16" s="263"/>
      <c r="Q16" s="263"/>
      <c r="R16" s="264"/>
      <c r="S16" s="53" t="s">
        <v>91</v>
      </c>
      <c r="T16" s="259" t="s">
        <v>334</v>
      </c>
      <c r="U16" s="263"/>
      <c r="V16" s="263"/>
      <c r="W16" s="264"/>
      <c r="X16" s="191" t="s">
        <v>91</v>
      </c>
      <c r="Y16" s="55" t="b">
        <f t="shared" si="0"/>
        <v>0</v>
      </c>
    </row>
    <row r="17" spans="1:25" ht="26.1" customHeight="1" x14ac:dyDescent="0.15">
      <c r="A17" s="52" t="s">
        <v>55</v>
      </c>
      <c r="B17" s="259" t="s">
        <v>35</v>
      </c>
      <c r="C17" s="260"/>
      <c r="D17" s="177">
        <v>5</v>
      </c>
      <c r="E17" s="262" t="s">
        <v>11</v>
      </c>
      <c r="F17" s="263"/>
      <c r="G17" s="264"/>
      <c r="H17" s="177" t="s">
        <v>91</v>
      </c>
      <c r="I17" s="272"/>
      <c r="J17" s="273"/>
      <c r="K17" s="273"/>
      <c r="L17" s="273"/>
      <c r="M17" s="274"/>
      <c r="N17" s="177"/>
      <c r="O17" s="272"/>
      <c r="P17" s="273"/>
      <c r="Q17" s="273"/>
      <c r="R17" s="274"/>
      <c r="S17" s="54"/>
      <c r="T17" s="265"/>
      <c r="U17" s="266"/>
      <c r="V17" s="266"/>
      <c r="W17" s="267"/>
      <c r="X17" s="54"/>
      <c r="Y17" s="55" t="b">
        <f t="shared" si="0"/>
        <v>0</v>
      </c>
    </row>
    <row r="18" spans="1:25" ht="26.1" customHeight="1" x14ac:dyDescent="0.15">
      <c r="A18" s="52" t="s">
        <v>56</v>
      </c>
      <c r="B18" s="259" t="s">
        <v>36</v>
      </c>
      <c r="C18" s="260"/>
      <c r="D18" s="177">
        <v>1</v>
      </c>
      <c r="E18" s="259" t="s">
        <v>325</v>
      </c>
      <c r="F18" s="275"/>
      <c r="G18" s="260"/>
      <c r="H18" s="177" t="s">
        <v>91</v>
      </c>
      <c r="I18" s="269" t="s">
        <v>68</v>
      </c>
      <c r="J18" s="270"/>
      <c r="K18" s="270"/>
      <c r="L18" s="270"/>
      <c r="M18" s="271"/>
      <c r="N18" s="177" t="s">
        <v>91</v>
      </c>
      <c r="O18" s="262" t="s">
        <v>283</v>
      </c>
      <c r="P18" s="263"/>
      <c r="Q18" s="263"/>
      <c r="R18" s="264"/>
      <c r="S18" s="53" t="s">
        <v>91</v>
      </c>
      <c r="T18" s="265"/>
      <c r="U18" s="266"/>
      <c r="V18" s="266"/>
      <c r="W18" s="267"/>
      <c r="X18" s="54"/>
      <c r="Y18" s="55" t="b">
        <f t="shared" si="0"/>
        <v>0</v>
      </c>
    </row>
    <row r="19" spans="1:25" ht="26.1" customHeight="1" x14ac:dyDescent="0.15">
      <c r="A19" s="52" t="s">
        <v>57</v>
      </c>
      <c r="B19" s="276" t="s">
        <v>76</v>
      </c>
      <c r="C19" s="277"/>
      <c r="D19" s="177">
        <v>2</v>
      </c>
      <c r="E19" s="261" t="s">
        <v>12</v>
      </c>
      <c r="F19" s="261"/>
      <c r="G19" s="261"/>
      <c r="H19" s="177" t="s">
        <v>91</v>
      </c>
      <c r="I19" s="262" t="s">
        <v>13</v>
      </c>
      <c r="J19" s="263"/>
      <c r="K19" s="263"/>
      <c r="L19" s="263"/>
      <c r="M19" s="264"/>
      <c r="N19" s="177" t="s">
        <v>91</v>
      </c>
      <c r="O19" s="262" t="s">
        <v>26</v>
      </c>
      <c r="P19" s="263"/>
      <c r="Q19" s="263"/>
      <c r="R19" s="264"/>
      <c r="S19" s="53" t="s">
        <v>91</v>
      </c>
      <c r="T19" s="259" t="s">
        <v>27</v>
      </c>
      <c r="U19" s="275"/>
      <c r="V19" s="275"/>
      <c r="W19" s="260"/>
      <c r="X19" s="53" t="s">
        <v>91</v>
      </c>
      <c r="Y19" s="55" t="b">
        <f t="shared" si="0"/>
        <v>0</v>
      </c>
    </row>
    <row r="20" spans="1:25" ht="26.1" customHeight="1" x14ac:dyDescent="0.15">
      <c r="A20" s="52" t="s">
        <v>58</v>
      </c>
      <c r="B20" s="259" t="s">
        <v>326</v>
      </c>
      <c r="C20" s="260"/>
      <c r="D20" s="177">
        <v>2</v>
      </c>
      <c r="E20" s="278" t="s">
        <v>14</v>
      </c>
      <c r="F20" s="279"/>
      <c r="G20" s="280"/>
      <c r="H20" s="177" t="s">
        <v>91</v>
      </c>
      <c r="I20" s="262" t="s">
        <v>15</v>
      </c>
      <c r="J20" s="263"/>
      <c r="K20" s="263"/>
      <c r="L20" s="263"/>
      <c r="M20" s="264"/>
      <c r="N20" s="177" t="s">
        <v>91</v>
      </c>
      <c r="O20" s="272"/>
      <c r="P20" s="273"/>
      <c r="Q20" s="273"/>
      <c r="R20" s="274"/>
      <c r="S20" s="54"/>
      <c r="T20" s="265"/>
      <c r="U20" s="266"/>
      <c r="V20" s="266"/>
      <c r="W20" s="267"/>
      <c r="X20" s="54"/>
      <c r="Y20" s="55" t="b">
        <f t="shared" si="0"/>
        <v>0</v>
      </c>
    </row>
    <row r="21" spans="1:25" ht="26.1" customHeight="1" x14ac:dyDescent="0.15">
      <c r="A21" s="52" t="s">
        <v>59</v>
      </c>
      <c r="B21" s="259" t="s">
        <v>37</v>
      </c>
      <c r="C21" s="260"/>
      <c r="D21" s="177">
        <v>2</v>
      </c>
      <c r="E21" s="262" t="s">
        <v>16</v>
      </c>
      <c r="F21" s="263"/>
      <c r="G21" s="264"/>
      <c r="H21" s="177" t="s">
        <v>91</v>
      </c>
      <c r="I21" s="262" t="s">
        <v>69</v>
      </c>
      <c r="J21" s="263"/>
      <c r="K21" s="263"/>
      <c r="L21" s="263"/>
      <c r="M21" s="264"/>
      <c r="N21" s="177" t="s">
        <v>91</v>
      </c>
      <c r="O21" s="262" t="s">
        <v>17</v>
      </c>
      <c r="P21" s="263"/>
      <c r="Q21" s="263"/>
      <c r="R21" s="264"/>
      <c r="S21" s="53" t="s">
        <v>91</v>
      </c>
      <c r="T21" s="265"/>
      <c r="U21" s="266"/>
      <c r="V21" s="266"/>
      <c r="W21" s="267"/>
      <c r="X21" s="54"/>
      <c r="Y21" s="55" t="b">
        <f t="shared" si="0"/>
        <v>0</v>
      </c>
    </row>
    <row r="22" spans="1:25" ht="26.1" customHeight="1" thickBot="1" x14ac:dyDescent="0.2">
      <c r="A22" s="56" t="s">
        <v>60</v>
      </c>
      <c r="B22" s="281" t="s">
        <v>38</v>
      </c>
      <c r="C22" s="282"/>
      <c r="D22" s="50">
        <v>5</v>
      </c>
      <c r="E22" s="229" t="s">
        <v>18</v>
      </c>
      <c r="F22" s="230"/>
      <c r="G22" s="231"/>
      <c r="H22" s="53" t="s">
        <v>91</v>
      </c>
      <c r="I22" s="283"/>
      <c r="J22" s="284"/>
      <c r="K22" s="284"/>
      <c r="L22" s="284"/>
      <c r="M22" s="285"/>
      <c r="N22" s="53"/>
      <c r="O22" s="286"/>
      <c r="P22" s="287"/>
      <c r="Q22" s="287"/>
      <c r="R22" s="288"/>
      <c r="S22" s="57"/>
      <c r="T22" s="289"/>
      <c r="U22" s="290"/>
      <c r="V22" s="290"/>
      <c r="W22" s="291"/>
      <c r="X22" s="57"/>
      <c r="Y22" s="55" t="b">
        <f t="shared" si="0"/>
        <v>0</v>
      </c>
    </row>
    <row r="23" spans="1:25" ht="20.100000000000001" customHeight="1" thickBot="1" x14ac:dyDescent="0.2">
      <c r="A23" s="292" t="s">
        <v>75</v>
      </c>
      <c r="B23" s="293"/>
      <c r="C23" s="293"/>
      <c r="D23" s="293"/>
      <c r="E23" s="293"/>
      <c r="F23" s="293"/>
      <c r="G23" s="293"/>
      <c r="H23" s="293"/>
      <c r="I23" s="293"/>
      <c r="J23" s="293"/>
      <c r="K23" s="293"/>
      <c r="L23" s="293"/>
      <c r="M23" s="293"/>
      <c r="N23" s="293"/>
      <c r="O23" s="293"/>
      <c r="P23" s="293"/>
      <c r="Q23" s="293"/>
      <c r="R23" s="293"/>
      <c r="S23" s="293"/>
      <c r="T23" s="293"/>
      <c r="U23" s="293"/>
      <c r="V23" s="293"/>
      <c r="W23" s="293"/>
      <c r="X23" s="294"/>
      <c r="Y23" s="58">
        <f>SUM(Y13:Y22)</f>
        <v>0</v>
      </c>
    </row>
    <row r="24" spans="1:25" ht="15" customHeight="1" x14ac:dyDescent="0.15">
      <c r="A24" s="295" t="s">
        <v>272</v>
      </c>
      <c r="B24" s="296"/>
      <c r="C24" s="297"/>
      <c r="D24" s="303" t="s">
        <v>0</v>
      </c>
      <c r="E24" s="305" t="s">
        <v>49</v>
      </c>
      <c r="F24" s="305"/>
      <c r="G24" s="305"/>
      <c r="H24" s="305"/>
      <c r="I24" s="305"/>
      <c r="J24" s="305"/>
      <c r="K24" s="305"/>
      <c r="L24" s="305"/>
      <c r="M24" s="305"/>
      <c r="N24" s="305"/>
      <c r="O24" s="305"/>
      <c r="P24" s="305"/>
      <c r="Q24" s="305"/>
      <c r="R24" s="305"/>
      <c r="S24" s="305"/>
      <c r="T24" s="305"/>
      <c r="U24" s="305"/>
      <c r="V24" s="305"/>
      <c r="W24" s="305"/>
      <c r="X24" s="305"/>
      <c r="Y24" s="306" t="s">
        <v>50</v>
      </c>
    </row>
    <row r="25" spans="1:25" ht="15" customHeight="1" x14ac:dyDescent="0.15">
      <c r="A25" s="298"/>
      <c r="B25" s="299"/>
      <c r="C25" s="297"/>
      <c r="D25" s="303"/>
      <c r="E25" s="308" t="s">
        <v>1</v>
      </c>
      <c r="F25" s="309"/>
      <c r="G25" s="3" t="s">
        <v>2</v>
      </c>
      <c r="H25" s="308" t="s">
        <v>3</v>
      </c>
      <c r="I25" s="309"/>
      <c r="J25" s="309"/>
      <c r="K25" s="3" t="s">
        <v>2</v>
      </c>
      <c r="L25" s="308" t="s">
        <v>45</v>
      </c>
      <c r="M25" s="309"/>
      <c r="N25" s="309"/>
      <c r="O25" s="310"/>
      <c r="P25" s="308" t="s">
        <v>95</v>
      </c>
      <c r="Q25" s="310"/>
      <c r="R25" s="308" t="s">
        <v>46</v>
      </c>
      <c r="S25" s="310"/>
      <c r="T25" s="308" t="s">
        <v>95</v>
      </c>
      <c r="U25" s="310"/>
      <c r="V25" s="308" t="s">
        <v>43</v>
      </c>
      <c r="W25" s="310"/>
      <c r="X25" s="3" t="s">
        <v>2</v>
      </c>
      <c r="Y25" s="306"/>
    </row>
    <row r="26" spans="1:25" ht="15" customHeight="1" thickBot="1" x14ac:dyDescent="0.2">
      <c r="A26" s="596"/>
      <c r="B26" s="597"/>
      <c r="C26" s="598"/>
      <c r="D26" s="600"/>
      <c r="E26" s="526" t="s">
        <v>110</v>
      </c>
      <c r="F26" s="527"/>
      <c r="G26" s="153" t="s">
        <v>84</v>
      </c>
      <c r="H26" s="526" t="s">
        <v>110</v>
      </c>
      <c r="I26" s="527"/>
      <c r="J26" s="527"/>
      <c r="K26" s="153" t="s">
        <v>84</v>
      </c>
      <c r="L26" s="526" t="s">
        <v>111</v>
      </c>
      <c r="M26" s="527"/>
      <c r="N26" s="527"/>
      <c r="O26" s="528"/>
      <c r="P26" s="526" t="s">
        <v>84</v>
      </c>
      <c r="Q26" s="528"/>
      <c r="R26" s="526" t="s">
        <v>111</v>
      </c>
      <c r="S26" s="528"/>
      <c r="T26" s="526" t="s">
        <v>84</v>
      </c>
      <c r="U26" s="528"/>
      <c r="V26" s="526" t="s">
        <v>111</v>
      </c>
      <c r="W26" s="528"/>
      <c r="X26" s="153" t="s">
        <v>84</v>
      </c>
      <c r="Y26" s="603"/>
    </row>
    <row r="27" spans="1:25" ht="26.1" customHeight="1" x14ac:dyDescent="0.15">
      <c r="A27" s="151" t="s">
        <v>61</v>
      </c>
      <c r="B27" s="511" t="s">
        <v>96</v>
      </c>
      <c r="C27" s="512"/>
      <c r="D27" s="4">
        <v>1</v>
      </c>
      <c r="E27" s="311" t="s">
        <v>85</v>
      </c>
      <c r="F27" s="312"/>
      <c r="G27" s="4" t="s">
        <v>91</v>
      </c>
      <c r="H27" s="311" t="s">
        <v>100</v>
      </c>
      <c r="I27" s="312"/>
      <c r="J27" s="312"/>
      <c r="K27" s="4"/>
      <c r="L27" s="311" t="s">
        <v>101</v>
      </c>
      <c r="M27" s="312"/>
      <c r="N27" s="312"/>
      <c r="O27" s="313"/>
      <c r="P27" s="311"/>
      <c r="Q27" s="313"/>
      <c r="R27" s="311" t="s">
        <v>102</v>
      </c>
      <c r="S27" s="313"/>
      <c r="T27" s="311" t="s">
        <v>91</v>
      </c>
      <c r="U27" s="313"/>
      <c r="V27" s="511" t="s">
        <v>104</v>
      </c>
      <c r="W27" s="512"/>
      <c r="X27" s="4" t="s">
        <v>91</v>
      </c>
      <c r="Y27" s="152" t="b">
        <f>IF(AND(G27="",K27="",P27="",T27="",X27=""),0,IF(G27="○",D27*2,IF(K27="○",D27*4,IF(P27="○",D27*6,IF(T27="○",D27*8,IF(X27="○",D27*10))))))</f>
        <v>0</v>
      </c>
    </row>
    <row r="28" spans="1:25" ht="26.1" customHeight="1" x14ac:dyDescent="0.15">
      <c r="A28" s="14" t="s">
        <v>62</v>
      </c>
      <c r="B28" s="513" t="s">
        <v>341</v>
      </c>
      <c r="C28" s="514"/>
      <c r="D28" s="22">
        <v>1</v>
      </c>
      <c r="E28" s="314" t="s">
        <v>85</v>
      </c>
      <c r="F28" s="320"/>
      <c r="G28" s="21"/>
      <c r="H28" s="314" t="s">
        <v>88</v>
      </c>
      <c r="I28" s="320"/>
      <c r="J28" s="320"/>
      <c r="K28" s="21" t="s">
        <v>91</v>
      </c>
      <c r="L28" s="314" t="s">
        <v>89</v>
      </c>
      <c r="M28" s="320"/>
      <c r="N28" s="320"/>
      <c r="O28" s="315"/>
      <c r="P28" s="314"/>
      <c r="Q28" s="315"/>
      <c r="R28" s="314" t="s">
        <v>103</v>
      </c>
      <c r="S28" s="315"/>
      <c r="T28" s="314"/>
      <c r="U28" s="315"/>
      <c r="V28" s="316" t="s">
        <v>105</v>
      </c>
      <c r="W28" s="317"/>
      <c r="X28" s="21" t="s">
        <v>91</v>
      </c>
      <c r="Y28" s="15" t="b">
        <f>IF(AND(G28="",K28="",P28="",T28="",X28=""),0,IF(G28="○",D28*2,IF(K28="○",D28*4,IF(P28="○",D28*6,IF(T28="○",D28*8,IF(X28="○",D28*10))))))</f>
        <v>0</v>
      </c>
    </row>
    <row r="29" spans="1:25" ht="26.1" customHeight="1" thickBot="1" x14ac:dyDescent="0.2">
      <c r="A29" s="16" t="s">
        <v>107</v>
      </c>
      <c r="B29" s="338" t="s">
        <v>98</v>
      </c>
      <c r="C29" s="339"/>
      <c r="D29" s="23">
        <v>1</v>
      </c>
      <c r="E29" s="321" t="s">
        <v>85</v>
      </c>
      <c r="F29" s="340"/>
      <c r="G29" s="24"/>
      <c r="H29" s="321" t="s">
        <v>88</v>
      </c>
      <c r="I29" s="340"/>
      <c r="J29" s="340"/>
      <c r="K29" s="24"/>
      <c r="L29" s="321" t="s">
        <v>89</v>
      </c>
      <c r="M29" s="340"/>
      <c r="N29" s="340"/>
      <c r="O29" s="322"/>
      <c r="P29" s="321" t="s">
        <v>91</v>
      </c>
      <c r="Q29" s="322"/>
      <c r="R29" s="321" t="s">
        <v>103</v>
      </c>
      <c r="S29" s="322"/>
      <c r="T29" s="321"/>
      <c r="U29" s="322"/>
      <c r="V29" s="323" t="s">
        <v>105</v>
      </c>
      <c r="W29" s="324"/>
      <c r="X29" s="24" t="s">
        <v>91</v>
      </c>
      <c r="Y29" s="15" t="b">
        <f>IF(AND(G29="",K29="",P29="",T29="",X29=""),0,IF(G29="○",D29*2,IF(K29="○",D29*4,IF(P29="○",D29*6,IF(T29="○",D29*8,IF(X29="○",D29*10))))))</f>
        <v>0</v>
      </c>
    </row>
    <row r="30" spans="1:25" ht="20.100000000000001" customHeight="1" thickBot="1" x14ac:dyDescent="0.2">
      <c r="A30" s="325" t="s">
        <v>108</v>
      </c>
      <c r="B30" s="325"/>
      <c r="C30" s="325"/>
      <c r="D30" s="325"/>
      <c r="E30" s="326"/>
      <c r="F30" s="326"/>
      <c r="G30" s="326"/>
      <c r="H30" s="326"/>
      <c r="I30" s="326"/>
      <c r="J30" s="326"/>
      <c r="K30" s="326"/>
      <c r="L30" s="326"/>
      <c r="M30" s="326"/>
      <c r="N30" s="326"/>
      <c r="O30" s="326"/>
      <c r="P30" s="326"/>
      <c r="Q30" s="326"/>
      <c r="R30" s="326"/>
      <c r="S30" s="326"/>
      <c r="T30" s="326"/>
      <c r="U30" s="326"/>
      <c r="V30" s="326"/>
      <c r="W30" s="326"/>
      <c r="X30" s="326"/>
      <c r="Y30" s="25">
        <f>SUM(Y27:Y29)</f>
        <v>0</v>
      </c>
    </row>
    <row r="31" spans="1:25" ht="15" customHeight="1" x14ac:dyDescent="0.15">
      <c r="A31" s="531" t="s">
        <v>273</v>
      </c>
      <c r="B31" s="532"/>
      <c r="C31" s="533"/>
      <c r="D31" s="537" t="s">
        <v>0</v>
      </c>
      <c r="E31" s="539" t="s">
        <v>49</v>
      </c>
      <c r="F31" s="539"/>
      <c r="G31" s="539"/>
      <c r="H31" s="539"/>
      <c r="I31" s="539"/>
      <c r="J31" s="539"/>
      <c r="K31" s="539"/>
      <c r="L31" s="539"/>
      <c r="M31" s="539"/>
      <c r="N31" s="539"/>
      <c r="O31" s="539"/>
      <c r="P31" s="539"/>
      <c r="Q31" s="539"/>
      <c r="R31" s="539"/>
      <c r="S31" s="539"/>
      <c r="T31" s="539"/>
      <c r="U31" s="539"/>
      <c r="V31" s="539"/>
      <c r="W31" s="539"/>
      <c r="X31" s="539"/>
      <c r="Y31" s="584" t="s">
        <v>50</v>
      </c>
    </row>
    <row r="32" spans="1:25" ht="15" customHeight="1" x14ac:dyDescent="0.15">
      <c r="A32" s="330"/>
      <c r="B32" s="331"/>
      <c r="C32" s="329"/>
      <c r="D32" s="335"/>
      <c r="E32" s="343" t="s">
        <v>1</v>
      </c>
      <c r="F32" s="344"/>
      <c r="G32" s="345"/>
      <c r="H32" s="5" t="s">
        <v>79</v>
      </c>
      <c r="I32" s="343" t="s">
        <v>3</v>
      </c>
      <c r="J32" s="344"/>
      <c r="K32" s="344"/>
      <c r="L32" s="344"/>
      <c r="M32" s="345"/>
      <c r="N32" s="5" t="s">
        <v>79</v>
      </c>
      <c r="O32" s="343" t="s">
        <v>45</v>
      </c>
      <c r="P32" s="344"/>
      <c r="Q32" s="344"/>
      <c r="R32" s="345"/>
      <c r="S32" s="5" t="s">
        <v>79</v>
      </c>
      <c r="T32" s="343" t="s">
        <v>46</v>
      </c>
      <c r="U32" s="344"/>
      <c r="V32" s="344"/>
      <c r="W32" s="345"/>
      <c r="X32" s="5" t="s">
        <v>79</v>
      </c>
      <c r="Y32" s="341"/>
    </row>
    <row r="33" spans="1:25" ht="15" customHeight="1" thickBot="1" x14ac:dyDescent="0.2">
      <c r="A33" s="534"/>
      <c r="B33" s="535"/>
      <c r="C33" s="536"/>
      <c r="D33" s="538"/>
      <c r="E33" s="540" t="s">
        <v>6</v>
      </c>
      <c r="F33" s="541"/>
      <c r="G33" s="542"/>
      <c r="H33" s="157" t="s">
        <v>80</v>
      </c>
      <c r="I33" s="540" t="s">
        <v>6</v>
      </c>
      <c r="J33" s="541"/>
      <c r="K33" s="541"/>
      <c r="L33" s="541"/>
      <c r="M33" s="542"/>
      <c r="N33" s="157" t="s">
        <v>80</v>
      </c>
      <c r="O33" s="540" t="s">
        <v>87</v>
      </c>
      <c r="P33" s="541"/>
      <c r="Q33" s="541"/>
      <c r="R33" s="542"/>
      <c r="S33" s="157" t="s">
        <v>80</v>
      </c>
      <c r="T33" s="540" t="s">
        <v>87</v>
      </c>
      <c r="U33" s="541"/>
      <c r="V33" s="541"/>
      <c r="W33" s="542"/>
      <c r="X33" s="157" t="s">
        <v>80</v>
      </c>
      <c r="Y33" s="585"/>
    </row>
    <row r="34" spans="1:25" ht="26.1" customHeight="1" x14ac:dyDescent="0.15">
      <c r="A34" s="154" t="s">
        <v>63</v>
      </c>
      <c r="B34" s="515" t="s">
        <v>77</v>
      </c>
      <c r="C34" s="516"/>
      <c r="D34" s="131">
        <v>3</v>
      </c>
      <c r="E34" s="346" t="s">
        <v>78</v>
      </c>
      <c r="F34" s="347"/>
      <c r="G34" s="348"/>
      <c r="H34" s="6"/>
      <c r="I34" s="517"/>
      <c r="J34" s="518"/>
      <c r="K34" s="518"/>
      <c r="L34" s="518"/>
      <c r="M34" s="519"/>
      <c r="N34" s="130"/>
      <c r="O34" s="520"/>
      <c r="P34" s="521"/>
      <c r="Q34" s="521"/>
      <c r="R34" s="522"/>
      <c r="S34" s="155"/>
      <c r="T34" s="523"/>
      <c r="U34" s="524"/>
      <c r="V34" s="524"/>
      <c r="W34" s="525"/>
      <c r="X34" s="155"/>
      <c r="Y34" s="156">
        <f>D34*1*(H34+N34+S34+X34)</f>
        <v>0</v>
      </c>
    </row>
    <row r="35" spans="1:25" ht="26.1" customHeight="1" thickBot="1" x14ac:dyDescent="0.2">
      <c r="A35" s="19" t="s">
        <v>92</v>
      </c>
      <c r="B35" s="363" t="s">
        <v>97</v>
      </c>
      <c r="C35" s="364"/>
      <c r="D35" s="13">
        <v>5</v>
      </c>
      <c r="E35" s="343" t="s">
        <v>78</v>
      </c>
      <c r="F35" s="344"/>
      <c r="G35" s="345"/>
      <c r="H35" s="5"/>
      <c r="I35" s="365"/>
      <c r="J35" s="366"/>
      <c r="K35" s="366"/>
      <c r="L35" s="366"/>
      <c r="M35" s="367"/>
      <c r="N35" s="32"/>
      <c r="O35" s="368"/>
      <c r="P35" s="369"/>
      <c r="Q35" s="369"/>
      <c r="R35" s="370"/>
      <c r="S35" s="27"/>
      <c r="T35" s="371"/>
      <c r="U35" s="372"/>
      <c r="V35" s="372"/>
      <c r="W35" s="373"/>
      <c r="X35" s="27"/>
      <c r="Y35" s="28">
        <f>D35*1*(H35+N35+S35+X35)</f>
        <v>0</v>
      </c>
    </row>
    <row r="36" spans="1:25" ht="20.100000000000001" customHeight="1" thickBot="1" x14ac:dyDescent="0.2">
      <c r="A36" s="374" t="s">
        <v>109</v>
      </c>
      <c r="B36" s="374"/>
      <c r="C36" s="374"/>
      <c r="D36" s="374"/>
      <c r="E36" s="374"/>
      <c r="F36" s="374"/>
      <c r="G36" s="374"/>
      <c r="H36" s="374"/>
      <c r="I36" s="374"/>
      <c r="J36" s="374"/>
      <c r="K36" s="374"/>
      <c r="L36" s="374"/>
      <c r="M36" s="374"/>
      <c r="N36" s="374"/>
      <c r="O36" s="374"/>
      <c r="P36" s="374"/>
      <c r="Q36" s="374"/>
      <c r="R36" s="374"/>
      <c r="S36" s="374"/>
      <c r="T36" s="374"/>
      <c r="U36" s="374"/>
      <c r="V36" s="374"/>
      <c r="W36" s="374"/>
      <c r="X36" s="374"/>
      <c r="Y36" s="10">
        <f>SUM(Y34:Y35)</f>
        <v>0</v>
      </c>
    </row>
    <row r="37" spans="1:25" ht="15" customHeight="1" x14ac:dyDescent="0.15">
      <c r="A37" s="375" t="s">
        <v>274</v>
      </c>
      <c r="B37" s="376"/>
      <c r="C37" s="377"/>
      <c r="D37" s="384" t="s">
        <v>0</v>
      </c>
      <c r="E37" s="387" t="s">
        <v>49</v>
      </c>
      <c r="F37" s="387"/>
      <c r="G37" s="387"/>
      <c r="H37" s="387"/>
      <c r="I37" s="387"/>
      <c r="J37" s="387"/>
      <c r="K37" s="387"/>
      <c r="L37" s="387"/>
      <c r="M37" s="387"/>
      <c r="N37" s="387"/>
      <c r="O37" s="387"/>
      <c r="P37" s="387"/>
      <c r="Q37" s="387"/>
      <c r="R37" s="387"/>
      <c r="S37" s="387"/>
      <c r="T37" s="387"/>
      <c r="U37" s="387"/>
      <c r="V37" s="387"/>
      <c r="W37" s="387"/>
      <c r="X37" s="387"/>
      <c r="Y37" s="388" t="s">
        <v>50</v>
      </c>
    </row>
    <row r="38" spans="1:25" ht="15" customHeight="1" x14ac:dyDescent="0.15">
      <c r="A38" s="378"/>
      <c r="B38" s="379"/>
      <c r="C38" s="380"/>
      <c r="D38" s="385"/>
      <c r="E38" s="391" t="s">
        <v>1</v>
      </c>
      <c r="F38" s="392"/>
      <c r="G38" s="11" t="s">
        <v>2</v>
      </c>
      <c r="H38" s="391" t="s">
        <v>3</v>
      </c>
      <c r="I38" s="393"/>
      <c r="J38" s="392"/>
      <c r="K38" s="11" t="s">
        <v>2</v>
      </c>
      <c r="L38" s="391" t="s">
        <v>4</v>
      </c>
      <c r="M38" s="393"/>
      <c r="N38" s="393"/>
      <c r="O38" s="392"/>
      <c r="P38" s="391" t="s">
        <v>2</v>
      </c>
      <c r="Q38" s="392"/>
      <c r="R38" s="391" t="s">
        <v>5</v>
      </c>
      <c r="S38" s="392"/>
      <c r="T38" s="391" t="s">
        <v>2</v>
      </c>
      <c r="U38" s="392"/>
      <c r="V38" s="391" t="s">
        <v>43</v>
      </c>
      <c r="W38" s="392"/>
      <c r="X38" s="11" t="s">
        <v>79</v>
      </c>
      <c r="Y38" s="389"/>
    </row>
    <row r="39" spans="1:25" ht="15" customHeight="1" thickBot="1" x14ac:dyDescent="0.2">
      <c r="A39" s="506"/>
      <c r="B39" s="507"/>
      <c r="C39" s="508"/>
      <c r="D39" s="593"/>
      <c r="E39" s="423" t="s">
        <v>319</v>
      </c>
      <c r="F39" s="426"/>
      <c r="G39" s="66" t="s">
        <v>7</v>
      </c>
      <c r="H39" s="423" t="s">
        <v>319</v>
      </c>
      <c r="I39" s="424"/>
      <c r="J39" s="426"/>
      <c r="K39" s="66" t="s">
        <v>7</v>
      </c>
      <c r="L39" s="423" t="s">
        <v>319</v>
      </c>
      <c r="M39" s="424"/>
      <c r="N39" s="424"/>
      <c r="O39" s="426"/>
      <c r="P39" s="423" t="s">
        <v>7</v>
      </c>
      <c r="Q39" s="426"/>
      <c r="R39" s="423" t="s">
        <v>319</v>
      </c>
      <c r="S39" s="426"/>
      <c r="T39" s="423" t="s">
        <v>7</v>
      </c>
      <c r="U39" s="426"/>
      <c r="V39" s="423" t="s">
        <v>319</v>
      </c>
      <c r="W39" s="426"/>
      <c r="X39" s="66" t="s">
        <v>80</v>
      </c>
      <c r="Y39" s="510"/>
    </row>
    <row r="40" spans="1:25" ht="34.5" customHeight="1" x14ac:dyDescent="0.15">
      <c r="A40" s="158" t="s">
        <v>106</v>
      </c>
      <c r="B40" s="612" t="s">
        <v>44</v>
      </c>
      <c r="C40" s="613"/>
      <c r="D40" s="133">
        <v>3</v>
      </c>
      <c r="E40" s="610" t="s">
        <v>39</v>
      </c>
      <c r="F40" s="611"/>
      <c r="G40" s="12" t="s">
        <v>91</v>
      </c>
      <c r="H40" s="610" t="s">
        <v>40</v>
      </c>
      <c r="I40" s="614"/>
      <c r="J40" s="611"/>
      <c r="K40" s="129"/>
      <c r="L40" s="610" t="s">
        <v>41</v>
      </c>
      <c r="M40" s="614"/>
      <c r="N40" s="614"/>
      <c r="O40" s="611"/>
      <c r="P40" s="610"/>
      <c r="Q40" s="611"/>
      <c r="R40" s="615" t="s">
        <v>42</v>
      </c>
      <c r="S40" s="616"/>
      <c r="T40" s="610" t="s">
        <v>91</v>
      </c>
      <c r="U40" s="611"/>
      <c r="V40" s="399" t="s">
        <v>335</v>
      </c>
      <c r="W40" s="400"/>
      <c r="X40" s="159"/>
      <c r="Y40" s="160">
        <f>IF(AND(G40="",K40="",P40="",T40="",X40=""),0,(IF(G40="〇",D40*4,IF(K40="〇",D40*8,IF(P40="〇",D40*12,IF(T40="〇",D40*16,IF(ISNUMBER(X40),D40*16+X40,0)))))))</f>
        <v>0</v>
      </c>
    </row>
    <row r="41" spans="1:25" ht="34.5" customHeight="1" thickBot="1" x14ac:dyDescent="0.2">
      <c r="A41" s="42" t="s">
        <v>93</v>
      </c>
      <c r="B41" s="459" t="s">
        <v>300</v>
      </c>
      <c r="C41" s="460"/>
      <c r="D41" s="62">
        <v>1</v>
      </c>
      <c r="E41" s="423" t="s">
        <v>298</v>
      </c>
      <c r="F41" s="424"/>
      <c r="G41" s="66"/>
      <c r="H41" s="423" t="s">
        <v>297</v>
      </c>
      <c r="I41" s="424"/>
      <c r="J41" s="424"/>
      <c r="K41" s="66"/>
      <c r="L41" s="425" t="s">
        <v>318</v>
      </c>
      <c r="M41" s="424"/>
      <c r="N41" s="424"/>
      <c r="O41" s="426"/>
      <c r="P41" s="423"/>
      <c r="Q41" s="426"/>
      <c r="R41" s="427"/>
      <c r="S41" s="428"/>
      <c r="T41" s="423"/>
      <c r="U41" s="426"/>
      <c r="V41" s="429"/>
      <c r="W41" s="430"/>
      <c r="X41" s="66"/>
      <c r="Y41" s="63">
        <f>IF(AND(G41="",K41="",P41="",T41="",X41=""),0,IF(G41="○",D41*4,IF(K41="○",D41*8,IF(P41="○",D41*12))))</f>
        <v>0</v>
      </c>
    </row>
    <row r="42" spans="1:25" s="48" customFormat="1" ht="23.25" customHeight="1" thickBot="1" x14ac:dyDescent="0.2">
      <c r="A42" s="46"/>
      <c r="B42" s="47"/>
      <c r="C42" s="47"/>
      <c r="D42" s="47"/>
      <c r="E42" s="59"/>
      <c r="F42" s="59"/>
      <c r="G42" s="59"/>
      <c r="H42" s="59"/>
      <c r="I42" s="59"/>
      <c r="J42" s="59"/>
      <c r="K42" s="59"/>
      <c r="L42" s="59"/>
      <c r="M42" s="59"/>
      <c r="N42" s="59"/>
      <c r="O42" s="59"/>
      <c r="P42" s="59"/>
      <c r="Q42" s="59"/>
      <c r="R42" s="60"/>
      <c r="S42" s="60"/>
      <c r="T42" s="59"/>
      <c r="U42" s="61"/>
      <c r="V42" s="60"/>
      <c r="W42" s="60"/>
      <c r="X42" s="60"/>
      <c r="Y42" s="72">
        <f>SUM(Y40:Y41)</f>
        <v>0</v>
      </c>
    </row>
    <row r="43" spans="1:25" ht="20.100000000000001" customHeight="1" thickBot="1" x14ac:dyDescent="0.2">
      <c r="A43" s="401" t="s">
        <v>308</v>
      </c>
      <c r="B43" s="401"/>
      <c r="C43" s="401"/>
      <c r="D43" s="401"/>
      <c r="E43" s="401"/>
      <c r="F43" s="401"/>
      <c r="G43" s="401"/>
      <c r="H43" s="401"/>
      <c r="I43" s="401"/>
      <c r="J43" s="401"/>
      <c r="K43" s="401"/>
      <c r="L43" s="401"/>
      <c r="M43" s="401"/>
      <c r="N43" s="401"/>
      <c r="O43" s="401"/>
      <c r="P43" s="401"/>
      <c r="Q43" s="401"/>
      <c r="R43" s="401"/>
      <c r="S43" s="401"/>
      <c r="T43" s="401"/>
      <c r="U43" s="401"/>
      <c r="V43" s="401"/>
      <c r="W43" s="401"/>
      <c r="X43" s="401"/>
      <c r="Y43" s="30">
        <f>SUM(Y23,Y30,Y36,Y42)</f>
        <v>0</v>
      </c>
    </row>
    <row r="44" spans="1:25" s="78" customFormat="1" ht="7.5" customHeight="1" thickBot="1" x14ac:dyDescent="0.2">
      <c r="A44" s="73"/>
      <c r="B44" s="74"/>
      <c r="C44" s="74"/>
      <c r="D44" s="74"/>
      <c r="E44" s="75"/>
      <c r="F44" s="75"/>
      <c r="G44" s="75"/>
      <c r="H44" s="75"/>
      <c r="I44" s="75"/>
      <c r="J44" s="75"/>
      <c r="K44" s="75"/>
      <c r="L44" s="75"/>
      <c r="M44" s="75"/>
      <c r="N44" s="75"/>
      <c r="O44" s="75"/>
      <c r="P44" s="75"/>
      <c r="Q44" s="75"/>
      <c r="R44" s="76"/>
      <c r="S44" s="76"/>
      <c r="T44" s="75"/>
      <c r="U44" s="75"/>
      <c r="V44" s="76"/>
      <c r="W44" s="76"/>
      <c r="X44" s="76"/>
      <c r="Y44" s="77"/>
    </row>
    <row r="45" spans="1:25" ht="15" customHeight="1" x14ac:dyDescent="0.15">
      <c r="A45" s="403" t="s">
        <v>304</v>
      </c>
      <c r="B45" s="404"/>
      <c r="C45" s="405"/>
      <c r="D45" s="412" t="s">
        <v>0</v>
      </c>
      <c r="E45" s="587" t="s">
        <v>49</v>
      </c>
      <c r="F45" s="588"/>
      <c r="G45" s="588"/>
      <c r="H45" s="588"/>
      <c r="I45" s="588"/>
      <c r="J45" s="588"/>
      <c r="K45" s="588"/>
      <c r="L45" s="588"/>
      <c r="M45" s="588"/>
      <c r="N45" s="588"/>
      <c r="O45" s="588"/>
      <c r="P45" s="588"/>
      <c r="Q45" s="588"/>
      <c r="R45" s="588"/>
      <c r="S45" s="588"/>
      <c r="T45" s="588"/>
      <c r="U45" s="588"/>
      <c r="V45" s="588"/>
      <c r="W45" s="588"/>
      <c r="X45" s="589"/>
      <c r="Y45" s="431" t="s">
        <v>50</v>
      </c>
    </row>
    <row r="46" spans="1:25" ht="15" customHeight="1" x14ac:dyDescent="0.15">
      <c r="A46" s="406"/>
      <c r="B46" s="407"/>
      <c r="C46" s="408"/>
      <c r="D46" s="413"/>
      <c r="E46" s="434" t="s">
        <v>1</v>
      </c>
      <c r="F46" s="435"/>
      <c r="G46" s="436"/>
      <c r="H46" s="127" t="s">
        <v>2</v>
      </c>
      <c r="I46" s="434" t="s">
        <v>3</v>
      </c>
      <c r="J46" s="435"/>
      <c r="K46" s="435"/>
      <c r="L46" s="435"/>
      <c r="M46" s="436"/>
      <c r="N46" s="127" t="s">
        <v>2</v>
      </c>
      <c r="O46" s="434" t="s">
        <v>45</v>
      </c>
      <c r="P46" s="435"/>
      <c r="Q46" s="435"/>
      <c r="R46" s="436"/>
      <c r="S46" s="127" t="s">
        <v>2</v>
      </c>
      <c r="T46" s="434" t="s">
        <v>46</v>
      </c>
      <c r="U46" s="435"/>
      <c r="V46" s="435"/>
      <c r="W46" s="436"/>
      <c r="X46" s="127" t="s">
        <v>2</v>
      </c>
      <c r="Y46" s="432"/>
    </row>
    <row r="47" spans="1:25" ht="15" customHeight="1" thickBot="1" x14ac:dyDescent="0.2">
      <c r="A47" s="590"/>
      <c r="B47" s="591"/>
      <c r="C47" s="592"/>
      <c r="D47" s="586"/>
      <c r="E47" s="572" t="s">
        <v>6</v>
      </c>
      <c r="F47" s="573"/>
      <c r="G47" s="574"/>
      <c r="H47" s="165" t="s">
        <v>7</v>
      </c>
      <c r="I47" s="572" t="s">
        <v>8</v>
      </c>
      <c r="J47" s="573"/>
      <c r="K47" s="573"/>
      <c r="L47" s="573"/>
      <c r="M47" s="574"/>
      <c r="N47" s="165" t="s">
        <v>7</v>
      </c>
      <c r="O47" s="572" t="s">
        <v>47</v>
      </c>
      <c r="P47" s="573"/>
      <c r="Q47" s="573"/>
      <c r="R47" s="574"/>
      <c r="S47" s="165" t="s">
        <v>7</v>
      </c>
      <c r="T47" s="572" t="s">
        <v>48</v>
      </c>
      <c r="U47" s="573"/>
      <c r="V47" s="573"/>
      <c r="W47" s="574"/>
      <c r="X47" s="165" t="s">
        <v>7</v>
      </c>
      <c r="Y47" s="583"/>
    </row>
    <row r="48" spans="1:25" ht="26.1" customHeight="1" x14ac:dyDescent="0.15">
      <c r="A48" s="161" t="s">
        <v>94</v>
      </c>
      <c r="B48" s="575" t="s">
        <v>20</v>
      </c>
      <c r="C48" s="576"/>
      <c r="D48" s="96">
        <v>7</v>
      </c>
      <c r="E48" s="437" t="s">
        <v>22</v>
      </c>
      <c r="F48" s="438"/>
      <c r="G48" s="439"/>
      <c r="H48" s="96" t="s">
        <v>91</v>
      </c>
      <c r="I48" s="577"/>
      <c r="J48" s="578"/>
      <c r="K48" s="578"/>
      <c r="L48" s="578"/>
      <c r="M48" s="579"/>
      <c r="N48" s="128"/>
      <c r="O48" s="577"/>
      <c r="P48" s="578"/>
      <c r="Q48" s="578"/>
      <c r="R48" s="579"/>
      <c r="S48" s="162"/>
      <c r="T48" s="580"/>
      <c r="U48" s="581"/>
      <c r="V48" s="581"/>
      <c r="W48" s="582"/>
      <c r="X48" s="163"/>
      <c r="Y48" s="164" t="b">
        <f t="shared" ref="Y48:Y49" si="1">IF(AND(H48="",N48="",S48="",X48=""),0,IF(H48="○",D48*1,IF(N48="○",D48*3,IF(S48="○",D48*5,IF(X48="○",D48*8)))))</f>
        <v>0</v>
      </c>
    </row>
    <row r="49" spans="1:25" ht="26.1" customHeight="1" thickBot="1" x14ac:dyDescent="0.2">
      <c r="A49" s="103" t="s">
        <v>302</v>
      </c>
      <c r="B49" s="529" t="s">
        <v>21</v>
      </c>
      <c r="C49" s="530"/>
      <c r="D49" s="95">
        <v>5</v>
      </c>
      <c r="E49" s="566" t="s">
        <v>23</v>
      </c>
      <c r="F49" s="567"/>
      <c r="G49" s="568"/>
      <c r="H49" s="98" t="s">
        <v>91</v>
      </c>
      <c r="I49" s="566" t="s">
        <v>24</v>
      </c>
      <c r="J49" s="567"/>
      <c r="K49" s="567"/>
      <c r="L49" s="567"/>
      <c r="M49" s="568"/>
      <c r="N49" s="98" t="s">
        <v>91</v>
      </c>
      <c r="O49" s="566" t="s">
        <v>73</v>
      </c>
      <c r="P49" s="567"/>
      <c r="Q49" s="567"/>
      <c r="R49" s="568"/>
      <c r="S49" s="98" t="s">
        <v>91</v>
      </c>
      <c r="T49" s="569" t="s">
        <v>25</v>
      </c>
      <c r="U49" s="570"/>
      <c r="V49" s="570"/>
      <c r="W49" s="571"/>
      <c r="X49" s="98" t="s">
        <v>91</v>
      </c>
      <c r="Y49" s="104" t="b">
        <f t="shared" si="1"/>
        <v>0</v>
      </c>
    </row>
    <row r="50" spans="1:25" ht="20.100000000000001" customHeight="1" thickBot="1" x14ac:dyDescent="0.2">
      <c r="A50" s="440" t="s">
        <v>309</v>
      </c>
      <c r="B50" s="440"/>
      <c r="C50" s="440"/>
      <c r="D50" s="440"/>
      <c r="E50" s="440"/>
      <c r="F50" s="440"/>
      <c r="G50" s="440"/>
      <c r="H50" s="440"/>
      <c r="I50" s="440"/>
      <c r="J50" s="440"/>
      <c r="K50" s="440"/>
      <c r="L50" s="440"/>
      <c r="M50" s="440"/>
      <c r="N50" s="440"/>
      <c r="O50" s="440"/>
      <c r="P50" s="440"/>
      <c r="Q50" s="440"/>
      <c r="R50" s="440"/>
      <c r="S50" s="440"/>
      <c r="T50" s="440"/>
      <c r="U50" s="440"/>
      <c r="V50" s="440"/>
      <c r="W50" s="440"/>
      <c r="X50" s="440"/>
      <c r="Y50" s="105">
        <f>SUM(Y48:Y49)</f>
        <v>0</v>
      </c>
    </row>
  </sheetData>
  <mergeCells count="191">
    <mergeCell ref="Y45:Y47"/>
    <mergeCell ref="E47:G47"/>
    <mergeCell ref="I47:M47"/>
    <mergeCell ref="O47:R47"/>
    <mergeCell ref="T47:W47"/>
    <mergeCell ref="A50:X50"/>
    <mergeCell ref="B48:C48"/>
    <mergeCell ref="E48:G48"/>
    <mergeCell ref="I48:M48"/>
    <mergeCell ref="O48:R48"/>
    <mergeCell ref="T48:W48"/>
    <mergeCell ref="B49:C49"/>
    <mergeCell ref="E49:G49"/>
    <mergeCell ref="I49:M49"/>
    <mergeCell ref="O49:R49"/>
    <mergeCell ref="T49:W49"/>
    <mergeCell ref="T40:U40"/>
    <mergeCell ref="V40:W40"/>
    <mergeCell ref="A45:C47"/>
    <mergeCell ref="D45:D47"/>
    <mergeCell ref="B40:C40"/>
    <mergeCell ref="E40:F40"/>
    <mergeCell ref="H40:J40"/>
    <mergeCell ref="L40:O40"/>
    <mergeCell ref="P40:Q40"/>
    <mergeCell ref="R40:S40"/>
    <mergeCell ref="E46:G46"/>
    <mergeCell ref="I46:M46"/>
    <mergeCell ref="O46:R46"/>
    <mergeCell ref="T46:W46"/>
    <mergeCell ref="B41:C41"/>
    <mergeCell ref="E41:F41"/>
    <mergeCell ref="H41:J41"/>
    <mergeCell ref="L41:O41"/>
    <mergeCell ref="P41:Q41"/>
    <mergeCell ref="R41:S41"/>
    <mergeCell ref="T41:U41"/>
    <mergeCell ref="V41:W41"/>
    <mergeCell ref="A43:X43"/>
    <mergeCell ref="E45:X45"/>
    <mergeCell ref="A36:X36"/>
    <mergeCell ref="A37:C39"/>
    <mergeCell ref="D37:D39"/>
    <mergeCell ref="E37:X37"/>
    <mergeCell ref="Y37:Y39"/>
    <mergeCell ref="E38:F38"/>
    <mergeCell ref="H38:J38"/>
    <mergeCell ref="L38:O38"/>
    <mergeCell ref="P38:Q38"/>
    <mergeCell ref="R38:S38"/>
    <mergeCell ref="T38:U38"/>
    <mergeCell ref="V38:W38"/>
    <mergeCell ref="E39:F39"/>
    <mergeCell ref="H39:J39"/>
    <mergeCell ref="L39:O39"/>
    <mergeCell ref="P39:Q39"/>
    <mergeCell ref="R39:S39"/>
    <mergeCell ref="T39:U39"/>
    <mergeCell ref="V39:W39"/>
    <mergeCell ref="B34:C34"/>
    <mergeCell ref="E34:G34"/>
    <mergeCell ref="I34:M34"/>
    <mergeCell ref="O34:R34"/>
    <mergeCell ref="T34:W34"/>
    <mergeCell ref="B35:C35"/>
    <mergeCell ref="E35:G35"/>
    <mergeCell ref="I35:M35"/>
    <mergeCell ref="O35:R35"/>
    <mergeCell ref="T35:W35"/>
    <mergeCell ref="Y31:Y33"/>
    <mergeCell ref="E32:G32"/>
    <mergeCell ref="I32:M32"/>
    <mergeCell ref="O32:R32"/>
    <mergeCell ref="T32:W32"/>
    <mergeCell ref="E33:G33"/>
    <mergeCell ref="I33:M33"/>
    <mergeCell ref="O33:R33"/>
    <mergeCell ref="T33:W33"/>
    <mergeCell ref="T29:U29"/>
    <mergeCell ref="V29:W29"/>
    <mergeCell ref="A30:X30"/>
    <mergeCell ref="A31:C33"/>
    <mergeCell ref="D31:D33"/>
    <mergeCell ref="E31:X31"/>
    <mergeCell ref="B29:C29"/>
    <mergeCell ref="E29:F29"/>
    <mergeCell ref="H29:J29"/>
    <mergeCell ref="L29:O29"/>
    <mergeCell ref="P29:Q29"/>
    <mergeCell ref="R29:S29"/>
    <mergeCell ref="T27:U27"/>
    <mergeCell ref="V27:W27"/>
    <mergeCell ref="B28:C28"/>
    <mergeCell ref="E28:F28"/>
    <mergeCell ref="H28:J28"/>
    <mergeCell ref="L28:O28"/>
    <mergeCell ref="P28:Q28"/>
    <mergeCell ref="R28:S28"/>
    <mergeCell ref="T28:U28"/>
    <mergeCell ref="V28:W28"/>
    <mergeCell ref="B27:C27"/>
    <mergeCell ref="E27:F27"/>
    <mergeCell ref="H27:J27"/>
    <mergeCell ref="L27:O27"/>
    <mergeCell ref="P27:Q27"/>
    <mergeCell ref="R27:S27"/>
    <mergeCell ref="A23:X23"/>
    <mergeCell ref="A24:C26"/>
    <mergeCell ref="D24:D26"/>
    <mergeCell ref="E24:X24"/>
    <mergeCell ref="Y24:Y26"/>
    <mergeCell ref="E25:F25"/>
    <mergeCell ref="H25:J25"/>
    <mergeCell ref="L25:O25"/>
    <mergeCell ref="P25:Q25"/>
    <mergeCell ref="R25:S25"/>
    <mergeCell ref="T25:U25"/>
    <mergeCell ref="V25:W25"/>
    <mergeCell ref="E26:F26"/>
    <mergeCell ref="H26:J26"/>
    <mergeCell ref="L26:O26"/>
    <mergeCell ref="P26:Q26"/>
    <mergeCell ref="R26:S26"/>
    <mergeCell ref="T26:U26"/>
    <mergeCell ref="V26:W26"/>
    <mergeCell ref="B21:C21"/>
    <mergeCell ref="E21:G21"/>
    <mergeCell ref="I21:M21"/>
    <mergeCell ref="O21:R21"/>
    <mergeCell ref="T21:W21"/>
    <mergeCell ref="B22:C22"/>
    <mergeCell ref="E22:G22"/>
    <mergeCell ref="I22:M22"/>
    <mergeCell ref="O22:R22"/>
    <mergeCell ref="T22:W22"/>
    <mergeCell ref="B19:C19"/>
    <mergeCell ref="E19:G19"/>
    <mergeCell ref="I19:M19"/>
    <mergeCell ref="O19:R19"/>
    <mergeCell ref="T19:W19"/>
    <mergeCell ref="B20:C20"/>
    <mergeCell ref="E20:G20"/>
    <mergeCell ref="I20:M20"/>
    <mergeCell ref="O20:R20"/>
    <mergeCell ref="T20:W20"/>
    <mergeCell ref="B17:C17"/>
    <mergeCell ref="E17:G17"/>
    <mergeCell ref="I17:M17"/>
    <mergeCell ref="O17:R17"/>
    <mergeCell ref="T17:W17"/>
    <mergeCell ref="B18:C18"/>
    <mergeCell ref="E18:G18"/>
    <mergeCell ref="I18:M18"/>
    <mergeCell ref="O18:R18"/>
    <mergeCell ref="T18:W18"/>
    <mergeCell ref="E15:G15"/>
    <mergeCell ref="I15:M15"/>
    <mergeCell ref="O15:R15"/>
    <mergeCell ref="T15:W15"/>
    <mergeCell ref="B16:C16"/>
    <mergeCell ref="E16:G16"/>
    <mergeCell ref="I16:M16"/>
    <mergeCell ref="O16:R16"/>
    <mergeCell ref="T16:W16"/>
    <mergeCell ref="B15:C15"/>
    <mergeCell ref="A2:Y2"/>
    <mergeCell ref="C4:X6"/>
    <mergeCell ref="C7:X7"/>
    <mergeCell ref="A10:C12"/>
    <mergeCell ref="D10:D12"/>
    <mergeCell ref="E10:X10"/>
    <mergeCell ref="Y10:Y12"/>
    <mergeCell ref="E11:G11"/>
    <mergeCell ref="I11:M11"/>
    <mergeCell ref="C8:X8"/>
    <mergeCell ref="O11:R11"/>
    <mergeCell ref="T11:W11"/>
    <mergeCell ref="E12:G12"/>
    <mergeCell ref="I12:M12"/>
    <mergeCell ref="O12:R12"/>
    <mergeCell ref="T12:W12"/>
    <mergeCell ref="B13:C13"/>
    <mergeCell ref="E13:G13"/>
    <mergeCell ref="I13:M13"/>
    <mergeCell ref="O13:R13"/>
    <mergeCell ref="T13:W13"/>
    <mergeCell ref="B14:C14"/>
    <mergeCell ref="E14:G14"/>
    <mergeCell ref="I14:M14"/>
    <mergeCell ref="O14:R14"/>
    <mergeCell ref="T14:W14"/>
  </mergeCells>
  <phoneticPr fontId="1"/>
  <dataValidations count="2">
    <dataValidation type="list" allowBlank="1" showInputMessage="1" showErrorMessage="1" sqref="G44 K44 P44:Q44 P40:Q40 K40 G40 T40:U40 T44:U44 P42:Q42 K42 G42 T42:U42" xr:uid="{00000000-0002-0000-0400-000000000000}">
      <formula1>"　,〇"</formula1>
    </dataValidation>
    <dataValidation type="list" allowBlank="1" showInputMessage="1" showErrorMessage="1" sqref="H48:H49 X49 S49 N49 G27:G29 K27:K29 P27:Q29 T27:U29 X27:X29 H13 N13:N16 X19 X15:X16 S21 S18:S19 S13:S16 N18:N21 H15:H22 P41:Q41 G41 K41" xr:uid="{00000000-0002-0000-0400-000001000000}">
      <formula1>"　,○"</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D25"/>
  <sheetViews>
    <sheetView zoomScaleNormal="100" workbookViewId="0">
      <selection activeCell="AE26" sqref="AE26"/>
    </sheetView>
  </sheetViews>
  <sheetFormatPr defaultRowHeight="13.5" x14ac:dyDescent="0.1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x14ac:dyDescent="0.15">
      <c r="A1" s="1" t="s">
        <v>285</v>
      </c>
      <c r="B1" s="1"/>
    </row>
    <row r="2" spans="1:30" s="2" customFormat="1" ht="17.25" customHeight="1" x14ac:dyDescent="0.15">
      <c r="A2" s="467" t="s">
        <v>380</v>
      </c>
      <c r="B2" s="467"/>
      <c r="C2" s="467"/>
      <c r="D2" s="467"/>
      <c r="E2" s="467"/>
      <c r="F2" s="467"/>
      <c r="G2" s="467"/>
      <c r="H2" s="467"/>
      <c r="I2" s="467"/>
      <c r="J2" s="467"/>
      <c r="K2" s="467"/>
      <c r="L2" s="467"/>
      <c r="M2" s="467"/>
      <c r="N2" s="467"/>
      <c r="O2" s="467"/>
      <c r="P2" s="467"/>
      <c r="Q2" s="467"/>
      <c r="R2" s="467"/>
      <c r="S2" s="467"/>
      <c r="T2" s="467"/>
      <c r="U2" s="467"/>
      <c r="V2" s="467"/>
      <c r="W2" s="467"/>
      <c r="X2" s="7"/>
      <c r="Y2" s="7"/>
      <c r="Z2" s="7"/>
      <c r="AA2" s="7"/>
      <c r="AB2" s="7"/>
      <c r="AC2" s="7"/>
    </row>
    <row r="3" spans="1:30" s="2" customFormat="1" ht="9" customHeight="1" thickBot="1" x14ac:dyDescent="0.2"/>
    <row r="4" spans="1:30" s="2" customFormat="1" ht="13.5" customHeight="1" thickBot="1" x14ac:dyDescent="0.2">
      <c r="B4" s="236" t="s">
        <v>9</v>
      </c>
      <c r="C4" s="237"/>
      <c r="D4" s="237"/>
      <c r="E4" s="237"/>
      <c r="F4" s="237"/>
      <c r="G4" s="237"/>
      <c r="H4" s="237"/>
      <c r="I4" s="237"/>
      <c r="J4" s="237"/>
      <c r="K4" s="237"/>
      <c r="L4" s="237"/>
      <c r="M4" s="237"/>
      <c r="N4" s="237"/>
      <c r="O4" s="237"/>
      <c r="P4" s="237"/>
      <c r="Q4" s="237"/>
      <c r="R4" s="237"/>
      <c r="S4" s="237"/>
      <c r="T4" s="237"/>
      <c r="U4" s="237"/>
      <c r="V4" s="238"/>
      <c r="W4" s="239"/>
      <c r="X4" s="8"/>
      <c r="Y4" s="8"/>
      <c r="Z4" s="8"/>
      <c r="AA4" s="8"/>
      <c r="AB4" s="8"/>
      <c r="AC4" s="8"/>
      <c r="AD4" s="8"/>
    </row>
    <row r="5" spans="1:30" s="2" customFormat="1" ht="13.5" customHeight="1" thickBot="1" x14ac:dyDescent="0.2">
      <c r="B5" s="236"/>
      <c r="C5" s="237"/>
      <c r="D5" s="237"/>
      <c r="E5" s="237"/>
      <c r="F5" s="237"/>
      <c r="G5" s="237"/>
      <c r="H5" s="237"/>
      <c r="I5" s="237"/>
      <c r="J5" s="237"/>
      <c r="K5" s="237"/>
      <c r="L5" s="237"/>
      <c r="M5" s="237"/>
      <c r="N5" s="237"/>
      <c r="O5" s="237"/>
      <c r="P5" s="237"/>
      <c r="Q5" s="237"/>
      <c r="R5" s="237"/>
      <c r="S5" s="237"/>
      <c r="T5" s="237"/>
      <c r="U5" s="237"/>
      <c r="V5" s="238"/>
      <c r="W5" s="239"/>
      <c r="X5" s="8"/>
      <c r="Y5" s="8"/>
      <c r="Z5" s="8"/>
      <c r="AA5" s="8"/>
      <c r="AB5" s="8"/>
      <c r="AC5" s="8"/>
      <c r="AD5" s="8"/>
    </row>
    <row r="6" spans="1:30" s="2" customFormat="1" ht="10.5" customHeight="1" thickBot="1" x14ac:dyDescent="0.2">
      <c r="B6" s="236"/>
      <c r="C6" s="237"/>
      <c r="D6" s="237"/>
      <c r="E6" s="237"/>
      <c r="F6" s="237"/>
      <c r="G6" s="237"/>
      <c r="H6" s="237"/>
      <c r="I6" s="237"/>
      <c r="J6" s="237"/>
      <c r="K6" s="237"/>
      <c r="L6" s="237"/>
      <c r="M6" s="237"/>
      <c r="N6" s="237"/>
      <c r="O6" s="237"/>
      <c r="P6" s="237"/>
      <c r="Q6" s="237"/>
      <c r="R6" s="237"/>
      <c r="S6" s="237"/>
      <c r="T6" s="237"/>
      <c r="U6" s="237"/>
      <c r="V6" s="238"/>
      <c r="W6" s="239"/>
      <c r="X6" s="8"/>
      <c r="Y6" s="8"/>
      <c r="Z6" s="8"/>
      <c r="AA6" s="8"/>
      <c r="AB6" s="8"/>
      <c r="AC6" s="8"/>
      <c r="AD6" s="8"/>
    </row>
    <row r="7" spans="1:30" s="2" customFormat="1" ht="18" customHeight="1" thickBot="1" x14ac:dyDescent="0.2">
      <c r="B7" s="240" t="s">
        <v>262</v>
      </c>
      <c r="C7" s="241"/>
      <c r="D7" s="241"/>
      <c r="E7" s="241"/>
      <c r="F7" s="241"/>
      <c r="G7" s="241"/>
      <c r="H7" s="241"/>
      <c r="I7" s="241"/>
      <c r="J7" s="241"/>
      <c r="K7" s="241"/>
      <c r="L7" s="241"/>
      <c r="M7" s="241"/>
      <c r="N7" s="241"/>
      <c r="O7" s="241"/>
      <c r="P7" s="241"/>
      <c r="Q7" s="241"/>
      <c r="R7" s="241"/>
      <c r="S7" s="241"/>
      <c r="T7" s="241"/>
      <c r="U7" s="241"/>
      <c r="V7" s="241"/>
      <c r="W7" s="242"/>
      <c r="X7" s="9"/>
      <c r="Y7" s="9"/>
      <c r="Z7" s="9"/>
      <c r="AA7" s="9"/>
      <c r="AB7" s="9"/>
      <c r="AC7" s="9"/>
      <c r="AD7" s="9"/>
    </row>
    <row r="8" spans="1:30" s="2" customFormat="1" ht="18" customHeight="1" thickBot="1" x14ac:dyDescent="0.2">
      <c r="B8" s="240" t="s">
        <v>263</v>
      </c>
      <c r="C8" s="241"/>
      <c r="D8" s="241"/>
      <c r="E8" s="241"/>
      <c r="F8" s="241"/>
      <c r="G8" s="241"/>
      <c r="H8" s="241"/>
      <c r="I8" s="241"/>
      <c r="J8" s="241"/>
      <c r="K8" s="241"/>
      <c r="L8" s="241"/>
      <c r="M8" s="241"/>
      <c r="N8" s="241"/>
      <c r="O8" s="241"/>
      <c r="P8" s="241"/>
      <c r="Q8" s="241"/>
      <c r="R8" s="241"/>
      <c r="S8" s="241"/>
      <c r="T8" s="241"/>
      <c r="U8" s="241"/>
      <c r="V8" s="241"/>
      <c r="W8" s="242"/>
    </row>
    <row r="9" spans="1:30" s="2" customFormat="1" ht="9.75" customHeight="1" thickBot="1" x14ac:dyDescent="0.2"/>
    <row r="10" spans="1:30" ht="9.9499999999999993" customHeight="1" x14ac:dyDescent="0.15">
      <c r="A10" s="468" t="s">
        <v>272</v>
      </c>
      <c r="B10" s="469"/>
      <c r="C10" s="469"/>
      <c r="D10" s="469"/>
      <c r="E10" s="469"/>
      <c r="F10" s="469"/>
      <c r="G10" s="469"/>
      <c r="H10" s="469"/>
      <c r="I10" s="469"/>
      <c r="J10" s="469"/>
      <c r="K10" s="469"/>
      <c r="L10" s="469"/>
      <c r="M10" s="469"/>
      <c r="N10" s="469"/>
      <c r="O10" s="469"/>
      <c r="P10" s="469"/>
      <c r="Q10" s="469"/>
      <c r="R10" s="469"/>
      <c r="S10" s="469"/>
      <c r="T10" s="469"/>
      <c r="U10" s="469"/>
      <c r="V10" s="469"/>
      <c r="W10" s="470"/>
    </row>
    <row r="11" spans="1:30" ht="9.9499999999999993" customHeight="1" x14ac:dyDescent="0.15">
      <c r="A11" s="295"/>
      <c r="B11" s="471"/>
      <c r="C11" s="471"/>
      <c r="D11" s="471"/>
      <c r="E11" s="471"/>
      <c r="F11" s="471"/>
      <c r="G11" s="471"/>
      <c r="H11" s="471"/>
      <c r="I11" s="471"/>
      <c r="J11" s="471"/>
      <c r="K11" s="471"/>
      <c r="L11" s="471"/>
      <c r="M11" s="471"/>
      <c r="N11" s="471"/>
      <c r="O11" s="471"/>
      <c r="P11" s="471"/>
      <c r="Q11" s="471"/>
      <c r="R11" s="471"/>
      <c r="S11" s="471"/>
      <c r="T11" s="471"/>
      <c r="U11" s="471"/>
      <c r="V11" s="471"/>
      <c r="W11" s="472"/>
    </row>
    <row r="12" spans="1:30" ht="9.9499999999999993" customHeight="1" x14ac:dyDescent="0.15">
      <c r="A12" s="473"/>
      <c r="B12" s="474"/>
      <c r="C12" s="474"/>
      <c r="D12" s="474"/>
      <c r="E12" s="474"/>
      <c r="F12" s="474"/>
      <c r="G12" s="474"/>
      <c r="H12" s="474"/>
      <c r="I12" s="474"/>
      <c r="J12" s="474"/>
      <c r="K12" s="474"/>
      <c r="L12" s="474"/>
      <c r="M12" s="474"/>
      <c r="N12" s="474"/>
      <c r="O12" s="474"/>
      <c r="P12" s="474"/>
      <c r="Q12" s="474"/>
      <c r="R12" s="474"/>
      <c r="S12" s="474"/>
      <c r="T12" s="474"/>
      <c r="U12" s="474"/>
      <c r="V12" s="474"/>
      <c r="W12" s="475"/>
    </row>
    <row r="13" spans="1:30" ht="30" customHeight="1" x14ac:dyDescent="0.15">
      <c r="A13" s="14" t="s">
        <v>61</v>
      </c>
      <c r="B13" s="476" t="s">
        <v>96</v>
      </c>
      <c r="C13" s="476"/>
      <c r="D13" s="623" t="s">
        <v>275</v>
      </c>
      <c r="E13" s="623"/>
      <c r="F13" s="623"/>
      <c r="G13" s="623"/>
      <c r="H13" s="623"/>
      <c r="I13" s="623"/>
      <c r="J13" s="623"/>
      <c r="K13" s="623"/>
      <c r="L13" s="623"/>
      <c r="M13" s="623"/>
      <c r="N13" s="623"/>
      <c r="O13" s="623"/>
      <c r="P13" s="623"/>
      <c r="Q13" s="623"/>
      <c r="R13" s="623"/>
      <c r="S13" s="623"/>
      <c r="T13" s="623"/>
      <c r="U13" s="623"/>
      <c r="V13" s="623"/>
      <c r="W13" s="624"/>
    </row>
    <row r="14" spans="1:30" ht="30" customHeight="1" x14ac:dyDescent="0.15">
      <c r="A14" s="193" t="s">
        <v>62</v>
      </c>
      <c r="B14" s="637" t="s">
        <v>341</v>
      </c>
      <c r="C14" s="637"/>
      <c r="D14" s="625"/>
      <c r="E14" s="625"/>
      <c r="F14" s="625"/>
      <c r="G14" s="625"/>
      <c r="H14" s="625"/>
      <c r="I14" s="625"/>
      <c r="J14" s="625"/>
      <c r="K14" s="625"/>
      <c r="L14" s="625"/>
      <c r="M14" s="625"/>
      <c r="N14" s="625"/>
      <c r="O14" s="625"/>
      <c r="P14" s="625"/>
      <c r="Q14" s="625"/>
      <c r="R14" s="625"/>
      <c r="S14" s="625"/>
      <c r="T14" s="625"/>
      <c r="U14" s="625"/>
      <c r="V14" s="625"/>
      <c r="W14" s="626"/>
    </row>
    <row r="15" spans="1:30" ht="30" customHeight="1" x14ac:dyDescent="0.15">
      <c r="A15" s="193" t="s">
        <v>107</v>
      </c>
      <c r="B15" s="636" t="s">
        <v>98</v>
      </c>
      <c r="C15" s="636"/>
      <c r="D15" s="625"/>
      <c r="E15" s="625"/>
      <c r="F15" s="625"/>
      <c r="G15" s="625"/>
      <c r="H15" s="625"/>
      <c r="I15" s="625"/>
      <c r="J15" s="625"/>
      <c r="K15" s="625"/>
      <c r="L15" s="625"/>
      <c r="M15" s="625"/>
      <c r="N15" s="625"/>
      <c r="O15" s="625"/>
      <c r="P15" s="625"/>
      <c r="Q15" s="625"/>
      <c r="R15" s="625"/>
      <c r="S15" s="625"/>
      <c r="T15" s="625"/>
      <c r="U15" s="625"/>
      <c r="V15" s="625"/>
      <c r="W15" s="626"/>
    </row>
    <row r="16" spans="1:30" ht="9.9499999999999993" customHeight="1" x14ac:dyDescent="0.15">
      <c r="A16" s="629" t="s">
        <v>273</v>
      </c>
      <c r="B16" s="344"/>
      <c r="C16" s="344"/>
      <c r="D16" s="344"/>
      <c r="E16" s="344"/>
      <c r="F16" s="344"/>
      <c r="G16" s="344"/>
      <c r="H16" s="344"/>
      <c r="I16" s="344"/>
      <c r="J16" s="344"/>
      <c r="K16" s="344"/>
      <c r="L16" s="344"/>
      <c r="M16" s="344"/>
      <c r="N16" s="344"/>
      <c r="O16" s="344"/>
      <c r="P16" s="344"/>
      <c r="Q16" s="344"/>
      <c r="R16" s="344"/>
      <c r="S16" s="344"/>
      <c r="T16" s="344"/>
      <c r="U16" s="344"/>
      <c r="V16" s="344"/>
      <c r="W16" s="630"/>
    </row>
    <row r="17" spans="1:23" ht="9.9499999999999993" customHeight="1" x14ac:dyDescent="0.15">
      <c r="A17" s="631"/>
      <c r="B17" s="632"/>
      <c r="C17" s="632"/>
      <c r="D17" s="632"/>
      <c r="E17" s="632"/>
      <c r="F17" s="632"/>
      <c r="G17" s="632"/>
      <c r="H17" s="632"/>
      <c r="I17" s="632"/>
      <c r="J17" s="632"/>
      <c r="K17" s="632"/>
      <c r="L17" s="632"/>
      <c r="M17" s="632"/>
      <c r="N17" s="632"/>
      <c r="O17" s="632"/>
      <c r="P17" s="632"/>
      <c r="Q17" s="632"/>
      <c r="R17" s="632"/>
      <c r="S17" s="632"/>
      <c r="T17" s="632"/>
      <c r="U17" s="632"/>
      <c r="V17" s="632"/>
      <c r="W17" s="633"/>
    </row>
    <row r="18" spans="1:23" ht="9.9499999999999993" customHeight="1" x14ac:dyDescent="0.15">
      <c r="A18" s="634"/>
      <c r="B18" s="347"/>
      <c r="C18" s="347"/>
      <c r="D18" s="347"/>
      <c r="E18" s="347"/>
      <c r="F18" s="347"/>
      <c r="G18" s="347"/>
      <c r="H18" s="347"/>
      <c r="I18" s="347"/>
      <c r="J18" s="347"/>
      <c r="K18" s="347"/>
      <c r="L18" s="347"/>
      <c r="M18" s="347"/>
      <c r="N18" s="347"/>
      <c r="O18" s="347"/>
      <c r="P18" s="347"/>
      <c r="Q18" s="347"/>
      <c r="R18" s="347"/>
      <c r="S18" s="347"/>
      <c r="T18" s="347"/>
      <c r="U18" s="347"/>
      <c r="V18" s="347"/>
      <c r="W18" s="635"/>
    </row>
    <row r="19" spans="1:23" ht="30" customHeight="1" x14ac:dyDescent="0.15">
      <c r="A19" s="194" t="s">
        <v>63</v>
      </c>
      <c r="B19" s="620" t="s">
        <v>342</v>
      </c>
      <c r="C19" s="620"/>
      <c r="D19" s="627"/>
      <c r="E19" s="627"/>
      <c r="F19" s="627"/>
      <c r="G19" s="627"/>
      <c r="H19" s="627"/>
      <c r="I19" s="627"/>
      <c r="J19" s="627"/>
      <c r="K19" s="627"/>
      <c r="L19" s="627"/>
      <c r="M19" s="627"/>
      <c r="N19" s="627"/>
      <c r="O19" s="627"/>
      <c r="P19" s="627"/>
      <c r="Q19" s="627"/>
      <c r="R19" s="627"/>
      <c r="S19" s="627"/>
      <c r="T19" s="627"/>
      <c r="U19" s="627"/>
      <c r="V19" s="627"/>
      <c r="W19" s="628"/>
    </row>
    <row r="20" spans="1:23" ht="30" customHeight="1" x14ac:dyDescent="0.15">
      <c r="A20" s="17" t="s">
        <v>92</v>
      </c>
      <c r="B20" s="489" t="s">
        <v>97</v>
      </c>
      <c r="C20" s="489"/>
      <c r="D20" s="465"/>
      <c r="E20" s="465"/>
      <c r="F20" s="465"/>
      <c r="G20" s="465"/>
      <c r="H20" s="465"/>
      <c r="I20" s="465"/>
      <c r="J20" s="465"/>
      <c r="K20" s="465"/>
      <c r="L20" s="465"/>
      <c r="M20" s="465"/>
      <c r="N20" s="465"/>
      <c r="O20" s="465"/>
      <c r="P20" s="465"/>
      <c r="Q20" s="465"/>
      <c r="R20" s="465"/>
      <c r="S20" s="465"/>
      <c r="T20" s="465"/>
      <c r="U20" s="465"/>
      <c r="V20" s="465"/>
      <c r="W20" s="466"/>
    </row>
    <row r="21" spans="1:23" ht="9.9499999999999993" customHeight="1" x14ac:dyDescent="0.15">
      <c r="A21" s="493" t="s">
        <v>274</v>
      </c>
      <c r="B21" s="494"/>
      <c r="C21" s="494"/>
      <c r="D21" s="494"/>
      <c r="E21" s="494"/>
      <c r="F21" s="494"/>
      <c r="G21" s="494"/>
      <c r="H21" s="494"/>
      <c r="I21" s="494"/>
      <c r="J21" s="494"/>
      <c r="K21" s="494"/>
      <c r="L21" s="494"/>
      <c r="M21" s="494"/>
      <c r="N21" s="494"/>
      <c r="O21" s="494"/>
      <c r="P21" s="494"/>
      <c r="Q21" s="494"/>
      <c r="R21" s="494"/>
      <c r="S21" s="494"/>
      <c r="T21" s="494"/>
      <c r="U21" s="494"/>
      <c r="V21" s="494"/>
      <c r="W21" s="495"/>
    </row>
    <row r="22" spans="1:23" ht="9.9499999999999993" customHeight="1" x14ac:dyDescent="0.15">
      <c r="A22" s="496"/>
      <c r="B22" s="497"/>
      <c r="C22" s="497"/>
      <c r="D22" s="497"/>
      <c r="E22" s="497"/>
      <c r="F22" s="497"/>
      <c r="G22" s="497"/>
      <c r="H22" s="497"/>
      <c r="I22" s="497"/>
      <c r="J22" s="497"/>
      <c r="K22" s="497"/>
      <c r="L22" s="497"/>
      <c r="M22" s="497"/>
      <c r="N22" s="497"/>
      <c r="O22" s="497"/>
      <c r="P22" s="497"/>
      <c r="Q22" s="497"/>
      <c r="R22" s="497"/>
      <c r="S22" s="497"/>
      <c r="T22" s="497"/>
      <c r="U22" s="497"/>
      <c r="V22" s="497"/>
      <c r="W22" s="498"/>
    </row>
    <row r="23" spans="1:23" ht="9.9499999999999993" customHeight="1" x14ac:dyDescent="0.15">
      <c r="A23" s="499"/>
      <c r="B23" s="500"/>
      <c r="C23" s="500"/>
      <c r="D23" s="500"/>
      <c r="E23" s="500"/>
      <c r="F23" s="500"/>
      <c r="G23" s="500"/>
      <c r="H23" s="500"/>
      <c r="I23" s="500"/>
      <c r="J23" s="500"/>
      <c r="K23" s="500"/>
      <c r="L23" s="500"/>
      <c r="M23" s="500"/>
      <c r="N23" s="500"/>
      <c r="O23" s="500"/>
      <c r="P23" s="500"/>
      <c r="Q23" s="500"/>
      <c r="R23" s="500"/>
      <c r="S23" s="500"/>
      <c r="T23" s="500"/>
      <c r="U23" s="500"/>
      <c r="V23" s="500"/>
      <c r="W23" s="501"/>
    </row>
    <row r="24" spans="1:23" ht="35.1" customHeight="1" x14ac:dyDescent="0.15">
      <c r="A24" s="68" t="s">
        <v>106</v>
      </c>
      <c r="B24" s="502" t="s">
        <v>44</v>
      </c>
      <c r="C24" s="502"/>
      <c r="D24" s="621"/>
      <c r="E24" s="621"/>
      <c r="F24" s="621"/>
      <c r="G24" s="621"/>
      <c r="H24" s="621"/>
      <c r="I24" s="621"/>
      <c r="J24" s="621"/>
      <c r="K24" s="621"/>
      <c r="L24" s="621"/>
      <c r="M24" s="621"/>
      <c r="N24" s="621"/>
      <c r="O24" s="621"/>
      <c r="P24" s="621"/>
      <c r="Q24" s="621"/>
      <c r="R24" s="621"/>
      <c r="S24" s="621"/>
      <c r="T24" s="621"/>
      <c r="U24" s="621"/>
      <c r="V24" s="621"/>
      <c r="W24" s="622"/>
    </row>
    <row r="25" spans="1:23" ht="32.25" customHeight="1" thickBot="1" x14ac:dyDescent="0.2">
      <c r="A25" s="65" t="s">
        <v>93</v>
      </c>
      <c r="B25" s="421" t="s">
        <v>299</v>
      </c>
      <c r="C25" s="422"/>
      <c r="D25" s="617"/>
      <c r="E25" s="618"/>
      <c r="F25" s="618"/>
      <c r="G25" s="618"/>
      <c r="H25" s="618"/>
      <c r="I25" s="618"/>
      <c r="J25" s="618"/>
      <c r="K25" s="618"/>
      <c r="L25" s="618"/>
      <c r="M25" s="618"/>
      <c r="N25" s="618"/>
      <c r="O25" s="618"/>
      <c r="P25" s="618"/>
      <c r="Q25" s="618"/>
      <c r="R25" s="618"/>
      <c r="S25" s="618"/>
      <c r="T25" s="618"/>
      <c r="U25" s="618"/>
      <c r="V25" s="618"/>
      <c r="W25" s="619"/>
    </row>
  </sheetData>
  <mergeCells count="21">
    <mergeCell ref="A2:W2"/>
    <mergeCell ref="A21:W23"/>
    <mergeCell ref="D13:W13"/>
    <mergeCell ref="D14:W14"/>
    <mergeCell ref="D15:W15"/>
    <mergeCell ref="D19:W19"/>
    <mergeCell ref="A16:W18"/>
    <mergeCell ref="B15:C15"/>
    <mergeCell ref="B14:C14"/>
    <mergeCell ref="B13:C13"/>
    <mergeCell ref="A10:W12"/>
    <mergeCell ref="B4:W6"/>
    <mergeCell ref="B7:W7"/>
    <mergeCell ref="B8:W8"/>
    <mergeCell ref="D25:W25"/>
    <mergeCell ref="B25:C25"/>
    <mergeCell ref="B24:C24"/>
    <mergeCell ref="B19:C19"/>
    <mergeCell ref="B20:C20"/>
    <mergeCell ref="D20:W20"/>
    <mergeCell ref="D24:W24"/>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276"/>
  <sheetViews>
    <sheetView zoomScaleNormal="100" workbookViewId="0">
      <selection activeCell="Z21" sqref="Z21"/>
    </sheetView>
  </sheetViews>
  <sheetFormatPr defaultRowHeight="13.5" x14ac:dyDescent="0.15"/>
  <cols>
    <col min="1" max="1" width="3.625" customWidth="1"/>
    <col min="2" max="2" width="9.625" customWidth="1"/>
    <col min="3" max="3" width="5.625" customWidth="1"/>
    <col min="4" max="4" width="3.625" customWidth="1"/>
    <col min="5" max="7" width="4.625" customWidth="1"/>
    <col min="8" max="8" width="3.625" customWidth="1"/>
    <col min="9" max="10" width="4.625" customWidth="1"/>
    <col min="11" max="11" width="4.75" customWidth="1"/>
    <col min="12" max="13" width="3.625" customWidth="1"/>
    <col min="14" max="14" width="4.625" customWidth="1"/>
    <col min="15" max="15" width="5.875" customWidth="1"/>
    <col min="16" max="16" width="3.625" customWidth="1"/>
    <col min="17" max="17" width="8.625" customWidth="1"/>
  </cols>
  <sheetData>
    <row r="1" spans="1:17" x14ac:dyDescent="0.15">
      <c r="A1" s="1" t="s">
        <v>287</v>
      </c>
      <c r="B1" s="2"/>
      <c r="C1" s="2"/>
      <c r="D1" s="2"/>
      <c r="E1" s="2"/>
      <c r="F1" s="2"/>
      <c r="G1" s="2"/>
      <c r="H1" s="2"/>
      <c r="I1" s="2"/>
      <c r="J1" s="2"/>
      <c r="K1" s="2"/>
      <c r="L1" s="2"/>
      <c r="M1" s="2"/>
      <c r="N1" s="2"/>
      <c r="O1" s="2"/>
      <c r="P1" s="2"/>
      <c r="Q1" s="2"/>
    </row>
    <row r="2" spans="1:17" ht="17.25" customHeight="1" x14ac:dyDescent="0.15">
      <c r="A2" s="2"/>
      <c r="B2" s="235" t="s">
        <v>117</v>
      </c>
      <c r="C2" s="235"/>
      <c r="D2" s="235"/>
      <c r="E2" s="235"/>
      <c r="F2" s="235"/>
      <c r="G2" s="235"/>
      <c r="H2" s="235"/>
      <c r="I2" s="235"/>
      <c r="J2" s="235"/>
      <c r="K2" s="235"/>
      <c r="L2" s="235"/>
      <c r="M2" s="235"/>
      <c r="N2" s="235"/>
      <c r="O2" s="235"/>
      <c r="P2" s="235"/>
      <c r="Q2" s="2"/>
    </row>
    <row r="3" spans="1:17" ht="14.25" thickBot="1" x14ac:dyDescent="0.2">
      <c r="A3" s="2"/>
      <c r="B3" s="2"/>
      <c r="C3" s="2"/>
      <c r="D3" s="2"/>
      <c r="E3" s="2"/>
      <c r="F3" s="2"/>
      <c r="G3" s="2"/>
      <c r="H3" s="2"/>
      <c r="I3" s="2"/>
      <c r="J3" s="2"/>
      <c r="K3" s="2"/>
      <c r="L3" s="2"/>
      <c r="M3" s="2"/>
      <c r="N3" s="2"/>
      <c r="O3" s="2"/>
      <c r="P3" s="2"/>
      <c r="Q3" s="2"/>
    </row>
    <row r="4" spans="1:17" ht="18" customHeight="1" x14ac:dyDescent="0.15">
      <c r="A4" s="2"/>
      <c r="B4" s="667" t="s">
        <v>9</v>
      </c>
      <c r="C4" s="668"/>
      <c r="D4" s="668"/>
      <c r="E4" s="668"/>
      <c r="F4" s="668"/>
      <c r="G4" s="668"/>
      <c r="H4" s="668"/>
      <c r="I4" s="668"/>
      <c r="J4" s="668"/>
      <c r="K4" s="668"/>
      <c r="L4" s="668"/>
      <c r="M4" s="668"/>
      <c r="N4" s="668"/>
      <c r="O4" s="668"/>
      <c r="P4" s="668"/>
      <c r="Q4" s="669"/>
    </row>
    <row r="5" spans="1:17" ht="18" customHeight="1" x14ac:dyDescent="0.15">
      <c r="A5" s="2"/>
      <c r="B5" s="670"/>
      <c r="C5" s="671"/>
      <c r="D5" s="671"/>
      <c r="E5" s="671"/>
      <c r="F5" s="671"/>
      <c r="G5" s="671"/>
      <c r="H5" s="671"/>
      <c r="I5" s="671"/>
      <c r="J5" s="671"/>
      <c r="K5" s="671"/>
      <c r="L5" s="671"/>
      <c r="M5" s="671"/>
      <c r="N5" s="671"/>
      <c r="O5" s="671"/>
      <c r="P5" s="671"/>
      <c r="Q5" s="672"/>
    </row>
    <row r="6" spans="1:17" ht="18" customHeight="1" thickBot="1" x14ac:dyDescent="0.2">
      <c r="A6" s="2"/>
      <c r="B6" s="673"/>
      <c r="C6" s="674"/>
      <c r="D6" s="674"/>
      <c r="E6" s="674"/>
      <c r="F6" s="674"/>
      <c r="G6" s="674"/>
      <c r="H6" s="674"/>
      <c r="I6" s="674"/>
      <c r="J6" s="674"/>
      <c r="K6" s="674"/>
      <c r="L6" s="674"/>
      <c r="M6" s="674"/>
      <c r="N6" s="674"/>
      <c r="O6" s="674"/>
      <c r="P6" s="674"/>
      <c r="Q6" s="675"/>
    </row>
    <row r="7" spans="1:17" ht="18" customHeight="1" thickBot="1" x14ac:dyDescent="0.2">
      <c r="A7" s="2"/>
      <c r="B7" s="676" t="s">
        <v>19</v>
      </c>
      <c r="C7" s="677"/>
      <c r="D7" s="677"/>
      <c r="E7" s="677"/>
      <c r="F7" s="677"/>
      <c r="G7" s="677"/>
      <c r="H7" s="677"/>
      <c r="I7" s="677"/>
      <c r="J7" s="677"/>
      <c r="K7" s="677"/>
      <c r="L7" s="677"/>
      <c r="M7" s="677"/>
      <c r="N7" s="677"/>
      <c r="O7" s="677"/>
      <c r="P7" s="677"/>
      <c r="Q7" s="678"/>
    </row>
    <row r="8" spans="1:17" ht="18" customHeight="1" thickBot="1" x14ac:dyDescent="0.2">
      <c r="A8" s="2"/>
      <c r="B8" s="676" t="s">
        <v>10</v>
      </c>
      <c r="C8" s="677"/>
      <c r="D8" s="677"/>
      <c r="E8" s="677"/>
      <c r="F8" s="677"/>
      <c r="G8" s="677"/>
      <c r="H8" s="677"/>
      <c r="I8" s="677"/>
      <c r="J8" s="677"/>
      <c r="K8" s="677"/>
      <c r="L8" s="677"/>
      <c r="M8" s="677"/>
      <c r="N8" s="677"/>
      <c r="O8" s="677"/>
      <c r="P8" s="677"/>
      <c r="Q8" s="678"/>
    </row>
    <row r="9" spans="1:17" x14ac:dyDescent="0.15">
      <c r="A9" s="2"/>
      <c r="B9" s="1"/>
      <c r="C9" s="2"/>
      <c r="D9" s="2"/>
      <c r="E9" s="2"/>
      <c r="F9" s="2"/>
      <c r="G9" s="2"/>
      <c r="H9" s="2"/>
      <c r="I9" s="2"/>
      <c r="J9" s="2"/>
      <c r="K9" s="2"/>
      <c r="L9" s="2"/>
      <c r="M9" s="2"/>
      <c r="N9" s="2"/>
      <c r="O9" s="2"/>
      <c r="P9" s="2"/>
      <c r="Q9" s="2"/>
    </row>
    <row r="10" spans="1:17" ht="14.25" thickBot="1" x14ac:dyDescent="0.2">
      <c r="A10" s="2"/>
      <c r="B10" s="2"/>
      <c r="C10" s="2"/>
      <c r="D10" s="2"/>
      <c r="E10" s="2"/>
      <c r="F10" s="2"/>
      <c r="G10" s="2"/>
      <c r="H10" s="2"/>
      <c r="I10" s="2"/>
      <c r="J10" s="2"/>
      <c r="K10" s="2"/>
      <c r="L10" s="2"/>
      <c r="M10" s="2"/>
      <c r="N10" s="2"/>
      <c r="O10" s="2"/>
      <c r="P10" s="2"/>
      <c r="Q10" s="2"/>
    </row>
    <row r="11" spans="1:17" ht="15" customHeight="1" x14ac:dyDescent="0.15">
      <c r="A11" s="656" t="s">
        <v>323</v>
      </c>
      <c r="B11" s="657"/>
      <c r="C11" s="658"/>
      <c r="D11" s="663" t="s">
        <v>118</v>
      </c>
      <c r="E11" s="666" t="s">
        <v>119</v>
      </c>
      <c r="F11" s="666"/>
      <c r="G11" s="666"/>
      <c r="H11" s="666"/>
      <c r="I11" s="666"/>
      <c r="J11" s="666"/>
      <c r="K11" s="666"/>
      <c r="L11" s="666"/>
      <c r="M11" s="666"/>
      <c r="N11" s="666"/>
      <c r="O11" s="666"/>
      <c r="P11" s="666"/>
      <c r="Q11" s="679" t="s">
        <v>120</v>
      </c>
    </row>
    <row r="12" spans="1:17" ht="15" customHeight="1" x14ac:dyDescent="0.15">
      <c r="A12" s="659"/>
      <c r="B12" s="660"/>
      <c r="C12" s="661"/>
      <c r="D12" s="664"/>
      <c r="E12" s="682" t="s">
        <v>121</v>
      </c>
      <c r="F12" s="683"/>
      <c r="G12" s="684"/>
      <c r="H12" s="91" t="s">
        <v>122</v>
      </c>
      <c r="I12" s="682" t="s">
        <v>123</v>
      </c>
      <c r="J12" s="683"/>
      <c r="K12" s="684"/>
      <c r="L12" s="91" t="s">
        <v>122</v>
      </c>
      <c r="M12" s="682" t="s">
        <v>124</v>
      </c>
      <c r="N12" s="683"/>
      <c r="O12" s="684"/>
      <c r="P12" s="91" t="s">
        <v>122</v>
      </c>
      <c r="Q12" s="680"/>
    </row>
    <row r="13" spans="1:17" ht="15" customHeight="1" thickBot="1" x14ac:dyDescent="0.2">
      <c r="A13" s="662"/>
      <c r="B13" s="558"/>
      <c r="C13" s="559"/>
      <c r="D13" s="665"/>
      <c r="E13" s="685" t="s">
        <v>145</v>
      </c>
      <c r="F13" s="686"/>
      <c r="G13" s="687"/>
      <c r="H13" s="169" t="s">
        <v>146</v>
      </c>
      <c r="I13" s="685" t="s">
        <v>147</v>
      </c>
      <c r="J13" s="686"/>
      <c r="K13" s="687"/>
      <c r="L13" s="169" t="s">
        <v>146</v>
      </c>
      <c r="M13" s="685" t="s">
        <v>148</v>
      </c>
      <c r="N13" s="686"/>
      <c r="O13" s="687"/>
      <c r="P13" s="169" t="s">
        <v>146</v>
      </c>
      <c r="Q13" s="681"/>
    </row>
    <row r="14" spans="1:17" ht="35.1" customHeight="1" x14ac:dyDescent="0.15">
      <c r="A14" s="166" t="s">
        <v>149</v>
      </c>
      <c r="B14" s="689" t="s">
        <v>125</v>
      </c>
      <c r="C14" s="689"/>
      <c r="D14" s="178">
        <v>2</v>
      </c>
      <c r="E14" s="717" t="s">
        <v>126</v>
      </c>
      <c r="F14" s="718"/>
      <c r="G14" s="719"/>
      <c r="H14" s="167"/>
      <c r="I14" s="720" t="s">
        <v>162</v>
      </c>
      <c r="J14" s="721"/>
      <c r="K14" s="722"/>
      <c r="L14" s="167"/>
      <c r="M14" s="688" t="s">
        <v>328</v>
      </c>
      <c r="N14" s="689"/>
      <c r="O14" s="689"/>
      <c r="P14" s="167"/>
      <c r="Q14" s="168">
        <f>IF(AND(H14="",L14="",P14=""),0,IF(H14="○",D14*1,IF(L14="○",D14*3,D14*5)))</f>
        <v>0</v>
      </c>
    </row>
    <row r="15" spans="1:17" ht="35.1" customHeight="1" x14ac:dyDescent="0.15">
      <c r="A15" s="79" t="s">
        <v>150</v>
      </c>
      <c r="B15" s="727" t="s">
        <v>151</v>
      </c>
      <c r="C15" s="727"/>
      <c r="D15" s="180">
        <v>1</v>
      </c>
      <c r="E15" s="259" t="s">
        <v>325</v>
      </c>
      <c r="F15" s="275"/>
      <c r="G15" s="260"/>
      <c r="H15" s="81"/>
      <c r="I15" s="690" t="s">
        <v>152</v>
      </c>
      <c r="J15" s="691"/>
      <c r="K15" s="692"/>
      <c r="L15" s="81"/>
      <c r="M15" s="690" t="s">
        <v>153</v>
      </c>
      <c r="N15" s="691"/>
      <c r="O15" s="692"/>
      <c r="P15" s="81"/>
      <c r="Q15" s="82">
        <f t="shared" ref="Q15:Q18" si="0">IF(AND(H15="",L15="",P15=""),0,IF(H15="○",D15*1,IF(L15="○",D15*3,D15*5)))</f>
        <v>0</v>
      </c>
    </row>
    <row r="16" spans="1:17" ht="35.1" customHeight="1" x14ac:dyDescent="0.15">
      <c r="A16" s="83" t="s">
        <v>154</v>
      </c>
      <c r="B16" s="701" t="s">
        <v>127</v>
      </c>
      <c r="C16" s="701"/>
      <c r="D16" s="84">
        <v>2</v>
      </c>
      <c r="E16" s="701" t="s">
        <v>128</v>
      </c>
      <c r="F16" s="701"/>
      <c r="G16" s="701"/>
      <c r="H16" s="85"/>
      <c r="I16" s="701" t="s">
        <v>129</v>
      </c>
      <c r="J16" s="701"/>
      <c r="K16" s="701"/>
      <c r="L16" s="85"/>
      <c r="M16" s="701" t="s">
        <v>130</v>
      </c>
      <c r="N16" s="701"/>
      <c r="O16" s="701"/>
      <c r="P16" s="85"/>
      <c r="Q16" s="86">
        <f t="shared" si="0"/>
        <v>0</v>
      </c>
    </row>
    <row r="17" spans="1:17" ht="35.1" customHeight="1" x14ac:dyDescent="0.15">
      <c r="A17" s="83" t="s">
        <v>155</v>
      </c>
      <c r="B17" s="725" t="s">
        <v>131</v>
      </c>
      <c r="C17" s="726"/>
      <c r="D17" s="84">
        <v>1</v>
      </c>
      <c r="E17" s="701" t="s">
        <v>132</v>
      </c>
      <c r="F17" s="701"/>
      <c r="G17" s="701"/>
      <c r="H17" s="85"/>
      <c r="I17" s="701" t="s">
        <v>26</v>
      </c>
      <c r="J17" s="701"/>
      <c r="K17" s="701"/>
      <c r="L17" s="85"/>
      <c r="M17" s="701" t="s">
        <v>133</v>
      </c>
      <c r="N17" s="701"/>
      <c r="O17" s="701"/>
      <c r="P17" s="85"/>
      <c r="Q17" s="86">
        <f t="shared" si="0"/>
        <v>0</v>
      </c>
    </row>
    <row r="18" spans="1:17" ht="35.1" customHeight="1" thickBot="1" x14ac:dyDescent="0.2">
      <c r="A18" s="87" t="s">
        <v>156</v>
      </c>
      <c r="B18" s="723" t="s">
        <v>134</v>
      </c>
      <c r="C18" s="724"/>
      <c r="D18" s="88">
        <v>1</v>
      </c>
      <c r="E18" s="695" t="s">
        <v>135</v>
      </c>
      <c r="F18" s="696"/>
      <c r="G18" s="697"/>
      <c r="H18" s="85"/>
      <c r="I18" s="695" t="s">
        <v>136</v>
      </c>
      <c r="J18" s="696"/>
      <c r="K18" s="697"/>
      <c r="L18" s="85"/>
      <c r="M18" s="695" t="s">
        <v>137</v>
      </c>
      <c r="N18" s="696"/>
      <c r="O18" s="697"/>
      <c r="P18" s="85"/>
      <c r="Q18" s="86">
        <f t="shared" si="0"/>
        <v>0</v>
      </c>
    </row>
    <row r="19" spans="1:17" ht="18" customHeight="1" thickBot="1" x14ac:dyDescent="0.2">
      <c r="A19" s="698" t="s">
        <v>311</v>
      </c>
      <c r="B19" s="699"/>
      <c r="C19" s="699"/>
      <c r="D19" s="699"/>
      <c r="E19" s="699"/>
      <c r="F19" s="699"/>
      <c r="G19" s="699"/>
      <c r="H19" s="699"/>
      <c r="I19" s="699"/>
      <c r="J19" s="699"/>
      <c r="K19" s="699"/>
      <c r="L19" s="699"/>
      <c r="M19" s="699"/>
      <c r="N19" s="699"/>
      <c r="O19" s="699"/>
      <c r="P19" s="700"/>
      <c r="Q19" s="93">
        <f>SUM(Q14:Q18)</f>
        <v>0</v>
      </c>
    </row>
    <row r="20" spans="1:17" ht="14.25" thickBot="1" x14ac:dyDescent="0.2">
      <c r="A20" s="2"/>
      <c r="B20" s="2"/>
      <c r="C20" s="2"/>
      <c r="D20" s="2"/>
      <c r="E20" s="2"/>
      <c r="F20" s="2"/>
      <c r="G20" s="2"/>
      <c r="H20" s="2"/>
      <c r="I20" s="2"/>
      <c r="J20" s="2"/>
      <c r="K20" s="2"/>
      <c r="L20" s="2"/>
      <c r="M20" s="2"/>
      <c r="N20" s="2"/>
      <c r="O20" s="2"/>
      <c r="P20" s="2"/>
      <c r="Q20" s="2"/>
    </row>
    <row r="21" spans="1:17" ht="15" customHeight="1" x14ac:dyDescent="0.15">
      <c r="A21" s="703" t="s">
        <v>324</v>
      </c>
      <c r="B21" s="704"/>
      <c r="C21" s="705"/>
      <c r="D21" s="710" t="s">
        <v>0</v>
      </c>
      <c r="E21" s="716" t="s">
        <v>119</v>
      </c>
      <c r="F21" s="716"/>
      <c r="G21" s="716"/>
      <c r="H21" s="716"/>
      <c r="I21" s="716"/>
      <c r="J21" s="716"/>
      <c r="K21" s="716"/>
      <c r="L21" s="716"/>
      <c r="M21" s="716"/>
      <c r="N21" s="716"/>
      <c r="O21" s="716"/>
      <c r="P21" s="716"/>
      <c r="Q21" s="638" t="s">
        <v>120</v>
      </c>
    </row>
    <row r="22" spans="1:17" ht="15" customHeight="1" x14ac:dyDescent="0.15">
      <c r="A22" s="706"/>
      <c r="B22" s="707"/>
      <c r="C22" s="708"/>
      <c r="D22" s="711"/>
      <c r="E22" s="713" t="s">
        <v>1</v>
      </c>
      <c r="F22" s="714"/>
      <c r="G22" s="715"/>
      <c r="H22" s="134" t="s">
        <v>2</v>
      </c>
      <c r="I22" s="713" t="s">
        <v>3</v>
      </c>
      <c r="J22" s="714"/>
      <c r="K22" s="715"/>
      <c r="L22" s="134" t="s">
        <v>2</v>
      </c>
      <c r="M22" s="713" t="s">
        <v>4</v>
      </c>
      <c r="N22" s="714"/>
      <c r="O22" s="715"/>
      <c r="P22" s="134" t="s">
        <v>2</v>
      </c>
      <c r="Q22" s="639"/>
    </row>
    <row r="23" spans="1:17" ht="15" customHeight="1" thickBot="1" x14ac:dyDescent="0.2">
      <c r="A23" s="709"/>
      <c r="B23" s="573"/>
      <c r="C23" s="574"/>
      <c r="D23" s="712"/>
      <c r="E23" s="641" t="s">
        <v>6</v>
      </c>
      <c r="F23" s="642"/>
      <c r="G23" s="643"/>
      <c r="H23" s="121" t="s">
        <v>7</v>
      </c>
      <c r="I23" s="641" t="s">
        <v>8</v>
      </c>
      <c r="J23" s="642"/>
      <c r="K23" s="643"/>
      <c r="L23" s="121" t="s">
        <v>7</v>
      </c>
      <c r="M23" s="641" t="s">
        <v>148</v>
      </c>
      <c r="N23" s="642"/>
      <c r="O23" s="643"/>
      <c r="P23" s="121" t="s">
        <v>7</v>
      </c>
      <c r="Q23" s="640"/>
    </row>
    <row r="24" spans="1:17" ht="35.1" customHeight="1" x14ac:dyDescent="0.15">
      <c r="A24" s="186" t="s">
        <v>157</v>
      </c>
      <c r="B24" s="693" t="s">
        <v>138</v>
      </c>
      <c r="C24" s="693"/>
      <c r="D24" s="107">
        <v>7</v>
      </c>
      <c r="E24" s="694" t="s">
        <v>22</v>
      </c>
      <c r="F24" s="694"/>
      <c r="G24" s="694"/>
      <c r="H24" s="187"/>
      <c r="I24" s="702"/>
      <c r="J24" s="702"/>
      <c r="K24" s="702"/>
      <c r="L24" s="188"/>
      <c r="M24" s="702"/>
      <c r="N24" s="702"/>
      <c r="O24" s="702"/>
      <c r="P24" s="188"/>
      <c r="Q24" s="189">
        <f>IF(AND(H24="",L24="",P24=""),0,IF(H24="○",D24*1,IF(L24="○",D24*3,D24*5)))</f>
        <v>0</v>
      </c>
    </row>
    <row r="25" spans="1:17" ht="35.1" customHeight="1" x14ac:dyDescent="0.15">
      <c r="A25" s="112" t="s">
        <v>158</v>
      </c>
      <c r="B25" s="645" t="s">
        <v>159</v>
      </c>
      <c r="C25" s="645"/>
      <c r="D25" s="135">
        <v>5</v>
      </c>
      <c r="E25" s="646" t="s">
        <v>23</v>
      </c>
      <c r="F25" s="646"/>
      <c r="G25" s="646"/>
      <c r="H25" s="113"/>
      <c r="I25" s="646" t="s">
        <v>24</v>
      </c>
      <c r="J25" s="646"/>
      <c r="K25" s="646"/>
      <c r="L25" s="113"/>
      <c r="M25" s="646" t="s">
        <v>139</v>
      </c>
      <c r="N25" s="646"/>
      <c r="O25" s="646"/>
      <c r="P25" s="113"/>
      <c r="Q25" s="115">
        <f t="shared" ref="Q25:Q27" si="1">IF(AND(H25="",L25="",P25=""),0,IF(H25="○",D25*1,IF(L25="○",D25*3,D25*5)))</f>
        <v>0</v>
      </c>
    </row>
    <row r="26" spans="1:17" ht="35.1" customHeight="1" x14ac:dyDescent="0.15">
      <c r="A26" s="112" t="s">
        <v>160</v>
      </c>
      <c r="B26" s="647" t="s">
        <v>161</v>
      </c>
      <c r="C26" s="647"/>
      <c r="D26" s="135">
        <v>10</v>
      </c>
      <c r="E26" s="646" t="s">
        <v>140</v>
      </c>
      <c r="F26" s="646"/>
      <c r="G26" s="646"/>
      <c r="H26" s="113"/>
      <c r="I26" s="648"/>
      <c r="J26" s="648"/>
      <c r="K26" s="648"/>
      <c r="L26" s="113"/>
      <c r="M26" s="648"/>
      <c r="N26" s="648"/>
      <c r="O26" s="648"/>
      <c r="P26" s="113"/>
      <c r="Q26" s="115">
        <f t="shared" si="1"/>
        <v>0</v>
      </c>
    </row>
    <row r="27" spans="1:17" ht="35.1" customHeight="1" thickBot="1" x14ac:dyDescent="0.2">
      <c r="A27" s="123" t="s">
        <v>141</v>
      </c>
      <c r="B27" s="649" t="s">
        <v>142</v>
      </c>
      <c r="C27" s="650"/>
      <c r="D27" s="137">
        <v>10</v>
      </c>
      <c r="E27" s="651" t="s">
        <v>143</v>
      </c>
      <c r="F27" s="651"/>
      <c r="G27" s="651"/>
      <c r="H27" s="124"/>
      <c r="I27" s="651" t="s">
        <v>144</v>
      </c>
      <c r="J27" s="651"/>
      <c r="K27" s="651"/>
      <c r="L27" s="124"/>
      <c r="M27" s="655"/>
      <c r="N27" s="655"/>
      <c r="O27" s="655"/>
      <c r="P27" s="138"/>
      <c r="Q27" s="139">
        <f t="shared" si="1"/>
        <v>0</v>
      </c>
    </row>
    <row r="28" spans="1:17" ht="18" customHeight="1" thickBot="1" x14ac:dyDescent="0.2">
      <c r="A28" s="652" t="s">
        <v>312</v>
      </c>
      <c r="B28" s="653"/>
      <c r="C28" s="653"/>
      <c r="D28" s="653"/>
      <c r="E28" s="653"/>
      <c r="F28" s="653"/>
      <c r="G28" s="653"/>
      <c r="H28" s="653"/>
      <c r="I28" s="653"/>
      <c r="J28" s="653"/>
      <c r="K28" s="653"/>
      <c r="L28" s="653"/>
      <c r="M28" s="653"/>
      <c r="N28" s="653"/>
      <c r="O28" s="653"/>
      <c r="P28" s="654"/>
      <c r="Q28" s="117">
        <f>SUM(Q24:Q27)</f>
        <v>0</v>
      </c>
    </row>
    <row r="29" spans="1:17" x14ac:dyDescent="0.15">
      <c r="A29" s="36"/>
      <c r="B29" s="36"/>
      <c r="C29" s="37"/>
      <c r="D29" s="37"/>
      <c r="E29" s="37"/>
      <c r="F29" s="37"/>
      <c r="G29" s="38"/>
      <c r="H29" s="38"/>
      <c r="I29" s="38"/>
      <c r="J29" s="38"/>
      <c r="K29" s="38"/>
      <c r="L29" s="38"/>
      <c r="M29" s="38"/>
      <c r="N29" s="38"/>
      <c r="O29" s="38"/>
      <c r="P29" s="38"/>
      <c r="Q29" s="2"/>
    </row>
    <row r="30" spans="1:17" ht="13.5" customHeight="1" x14ac:dyDescent="0.15">
      <c r="A30" s="38"/>
      <c r="B30" s="644" t="s">
        <v>322</v>
      </c>
      <c r="C30" s="644"/>
      <c r="D30" s="644"/>
      <c r="E30" s="644"/>
      <c r="F30" s="644"/>
      <c r="G30" s="644"/>
      <c r="H30" s="644"/>
      <c r="I30" s="644"/>
      <c r="J30" s="644"/>
      <c r="K30" s="644"/>
      <c r="L30" s="644"/>
      <c r="M30" s="644"/>
      <c r="N30" s="644"/>
      <c r="O30" s="644"/>
      <c r="P30" s="644"/>
      <c r="Q30" s="2"/>
    </row>
    <row r="31" spans="1:17" ht="13.5" customHeight="1" x14ac:dyDescent="0.15">
      <c r="A31" s="38"/>
      <c r="B31" s="644"/>
      <c r="C31" s="644"/>
      <c r="D31" s="644"/>
      <c r="E31" s="644"/>
      <c r="F31" s="644"/>
      <c r="G31" s="644"/>
      <c r="H31" s="644"/>
      <c r="I31" s="644"/>
      <c r="J31" s="644"/>
      <c r="K31" s="644"/>
      <c r="L31" s="644"/>
      <c r="M31" s="644"/>
      <c r="N31" s="644"/>
      <c r="O31" s="644"/>
      <c r="P31" s="644"/>
      <c r="Q31" s="2"/>
    </row>
    <row r="32" spans="1:17" x14ac:dyDescent="0.15">
      <c r="A32" s="2"/>
      <c r="B32" s="644"/>
      <c r="C32" s="644"/>
      <c r="D32" s="644"/>
      <c r="E32" s="644"/>
      <c r="F32" s="644"/>
      <c r="G32" s="644"/>
      <c r="H32" s="644"/>
      <c r="I32" s="644"/>
      <c r="J32" s="644"/>
      <c r="K32" s="644"/>
      <c r="L32" s="644"/>
      <c r="M32" s="644"/>
      <c r="N32" s="644"/>
      <c r="O32" s="644"/>
      <c r="P32" s="644"/>
      <c r="Q32" s="2"/>
    </row>
    <row r="33" spans="1:17" x14ac:dyDescent="0.15">
      <c r="A33" s="2"/>
      <c r="B33" s="644"/>
      <c r="C33" s="644"/>
      <c r="D33" s="644"/>
      <c r="E33" s="644"/>
      <c r="F33" s="644"/>
      <c r="G33" s="644"/>
      <c r="H33" s="644"/>
      <c r="I33" s="644"/>
      <c r="J33" s="644"/>
      <c r="K33" s="644"/>
      <c r="L33" s="644"/>
      <c r="M33" s="644"/>
      <c r="N33" s="644"/>
      <c r="O33" s="644"/>
      <c r="P33" s="644"/>
      <c r="Q33" s="2"/>
    </row>
    <row r="34" spans="1:17" x14ac:dyDescent="0.15">
      <c r="A34" s="2"/>
      <c r="B34" s="644"/>
      <c r="C34" s="644"/>
      <c r="D34" s="644"/>
      <c r="E34" s="644"/>
      <c r="F34" s="644"/>
      <c r="G34" s="644"/>
      <c r="H34" s="644"/>
      <c r="I34" s="644"/>
      <c r="J34" s="644"/>
      <c r="K34" s="644"/>
      <c r="L34" s="644"/>
      <c r="M34" s="644"/>
      <c r="N34" s="644"/>
      <c r="O34" s="644"/>
      <c r="P34" s="644"/>
      <c r="Q34" s="2"/>
    </row>
    <row r="35" spans="1:17" x14ac:dyDescent="0.15">
      <c r="A35" s="2"/>
      <c r="B35" s="39"/>
      <c r="C35" s="39"/>
      <c r="D35" s="39"/>
      <c r="E35" s="39"/>
      <c r="F35" s="39"/>
      <c r="G35" s="39"/>
      <c r="H35" s="39"/>
      <c r="I35" s="39"/>
      <c r="J35" s="39"/>
      <c r="K35" s="39"/>
      <c r="L35" s="39"/>
      <c r="M35" s="39"/>
      <c r="N35" s="39"/>
      <c r="O35" s="39"/>
      <c r="P35" s="39"/>
      <c r="Q35" s="2"/>
    </row>
    <row r="36" spans="1:17" x14ac:dyDescent="0.15">
      <c r="A36" s="2"/>
      <c r="B36" s="2"/>
      <c r="C36" s="2"/>
      <c r="D36" s="2"/>
      <c r="E36" s="2"/>
      <c r="F36" s="2"/>
      <c r="G36" s="2"/>
      <c r="H36" s="2"/>
      <c r="I36" s="2"/>
      <c r="J36" s="2"/>
      <c r="K36" s="2"/>
      <c r="L36" s="2"/>
      <c r="M36" s="2"/>
      <c r="N36" s="2"/>
      <c r="O36" s="2"/>
      <c r="P36" s="2"/>
      <c r="Q36" s="2"/>
    </row>
    <row r="37" spans="1:17" x14ac:dyDescent="0.15">
      <c r="A37" s="2"/>
      <c r="B37" s="2"/>
      <c r="C37" s="2"/>
      <c r="D37" s="2"/>
      <c r="E37" s="2"/>
      <c r="F37" s="2"/>
      <c r="G37" s="2"/>
      <c r="H37" s="2"/>
      <c r="I37" s="2"/>
      <c r="J37" s="2"/>
      <c r="K37" s="2"/>
      <c r="L37" s="2"/>
      <c r="M37" s="2"/>
      <c r="N37" s="2"/>
      <c r="O37" s="2"/>
      <c r="P37" s="2"/>
      <c r="Q37" s="2"/>
    </row>
    <row r="38" spans="1:17" x14ac:dyDescent="0.15">
      <c r="A38" s="2"/>
      <c r="B38" s="2"/>
      <c r="C38" s="2"/>
      <c r="D38" s="2"/>
      <c r="E38" s="2"/>
      <c r="F38" s="2"/>
      <c r="G38" s="2"/>
      <c r="H38" s="2"/>
      <c r="I38" s="2"/>
      <c r="J38" s="2"/>
      <c r="K38" s="2"/>
      <c r="L38" s="2"/>
      <c r="M38" s="2"/>
      <c r="N38" s="2"/>
      <c r="O38" s="2"/>
      <c r="P38" s="2"/>
      <c r="Q38" s="2"/>
    </row>
    <row r="39" spans="1:17" x14ac:dyDescent="0.15">
      <c r="A39" s="2"/>
      <c r="B39" s="2"/>
      <c r="C39" s="2"/>
      <c r="D39" s="2"/>
      <c r="E39" s="2"/>
      <c r="F39" s="2"/>
      <c r="G39" s="2"/>
      <c r="H39" s="2"/>
      <c r="I39" s="2"/>
      <c r="J39" s="2"/>
      <c r="K39" s="2"/>
      <c r="L39" s="2"/>
      <c r="M39" s="2"/>
      <c r="N39" s="2"/>
      <c r="O39" s="2"/>
      <c r="P39" s="2"/>
      <c r="Q39" s="2"/>
    </row>
    <row r="40" spans="1:17" x14ac:dyDescent="0.15">
      <c r="A40" s="2"/>
      <c r="B40" s="2"/>
      <c r="C40" s="2"/>
      <c r="D40" s="2"/>
      <c r="E40" s="2"/>
      <c r="F40" s="2"/>
      <c r="G40" s="2"/>
      <c r="H40" s="2"/>
      <c r="I40" s="2"/>
      <c r="J40" s="2"/>
      <c r="K40" s="2"/>
      <c r="L40" s="2"/>
      <c r="M40" s="2"/>
      <c r="N40" s="2"/>
      <c r="O40" s="2"/>
      <c r="P40" s="2"/>
      <c r="Q40" s="2"/>
    </row>
    <row r="41" spans="1:17" x14ac:dyDescent="0.15">
      <c r="A41" s="2"/>
      <c r="B41" s="2"/>
      <c r="C41" s="2"/>
      <c r="D41" s="2"/>
      <c r="E41" s="2"/>
      <c r="F41" s="2"/>
      <c r="G41" s="2"/>
      <c r="H41" s="2"/>
      <c r="I41" s="2"/>
      <c r="J41" s="2"/>
      <c r="K41" s="2"/>
      <c r="L41" s="2"/>
      <c r="M41" s="2"/>
      <c r="N41" s="2"/>
      <c r="O41" s="2"/>
      <c r="P41" s="2"/>
      <c r="Q41" s="2"/>
    </row>
    <row r="42" spans="1:17" x14ac:dyDescent="0.15">
      <c r="A42" s="2"/>
      <c r="B42" s="2"/>
      <c r="C42" s="2"/>
      <c r="D42" s="2"/>
      <c r="E42" s="2"/>
      <c r="F42" s="2"/>
      <c r="G42" s="2"/>
      <c r="H42" s="2"/>
      <c r="I42" s="2"/>
      <c r="J42" s="2"/>
      <c r="K42" s="2"/>
      <c r="L42" s="2"/>
      <c r="M42" s="2"/>
      <c r="N42" s="2"/>
      <c r="O42" s="2"/>
      <c r="P42" s="2"/>
      <c r="Q42" s="2"/>
    </row>
    <row r="43" spans="1:17" x14ac:dyDescent="0.15">
      <c r="A43" s="2"/>
      <c r="B43" s="2"/>
      <c r="C43" s="2"/>
      <c r="D43" s="2"/>
      <c r="E43" s="2"/>
      <c r="F43" s="2"/>
      <c r="G43" s="2"/>
      <c r="H43" s="2"/>
      <c r="I43" s="2"/>
      <c r="J43" s="2"/>
      <c r="K43" s="2"/>
      <c r="L43" s="2"/>
      <c r="M43" s="2"/>
      <c r="N43" s="2"/>
      <c r="O43" s="2"/>
      <c r="P43" s="2"/>
      <c r="Q43" s="2"/>
    </row>
    <row r="44" spans="1:17" x14ac:dyDescent="0.15">
      <c r="A44" s="2"/>
      <c r="B44" s="2"/>
      <c r="C44" s="2"/>
      <c r="D44" s="2"/>
      <c r="E44" s="2"/>
      <c r="F44" s="2"/>
      <c r="G44" s="2"/>
      <c r="H44" s="2"/>
      <c r="I44" s="2"/>
      <c r="J44" s="2"/>
      <c r="K44" s="2"/>
      <c r="L44" s="2"/>
      <c r="M44" s="2"/>
      <c r="N44" s="2"/>
      <c r="O44" s="2"/>
      <c r="P44" s="2"/>
      <c r="Q44" s="2"/>
    </row>
    <row r="45" spans="1:17" x14ac:dyDescent="0.15">
      <c r="A45" s="2"/>
      <c r="B45" s="2"/>
      <c r="C45" s="2"/>
      <c r="D45" s="2"/>
      <c r="E45" s="2"/>
      <c r="F45" s="2"/>
      <c r="G45" s="2"/>
      <c r="H45" s="2"/>
      <c r="I45" s="2"/>
      <c r="J45" s="2"/>
      <c r="K45" s="2"/>
      <c r="L45" s="2"/>
      <c r="M45" s="2"/>
      <c r="N45" s="2"/>
      <c r="O45" s="2"/>
      <c r="P45" s="2"/>
      <c r="Q45" s="2"/>
    </row>
    <row r="46" spans="1:17" x14ac:dyDescent="0.15">
      <c r="A46" s="2"/>
      <c r="B46" s="2"/>
      <c r="C46" s="2"/>
      <c r="D46" s="2"/>
      <c r="E46" s="2"/>
      <c r="F46" s="2"/>
      <c r="G46" s="2"/>
      <c r="H46" s="2"/>
      <c r="I46" s="2"/>
      <c r="J46" s="2"/>
      <c r="K46" s="2"/>
      <c r="L46" s="2"/>
      <c r="M46" s="2"/>
      <c r="N46" s="2"/>
      <c r="O46" s="2"/>
      <c r="P46" s="2"/>
      <c r="Q46" s="2"/>
    </row>
    <row r="47" spans="1:17" x14ac:dyDescent="0.15">
      <c r="A47" s="2"/>
      <c r="B47" s="2"/>
      <c r="C47" s="2"/>
      <c r="D47" s="2"/>
      <c r="E47" s="2"/>
      <c r="F47" s="2"/>
      <c r="G47" s="2"/>
      <c r="H47" s="2"/>
      <c r="I47" s="2"/>
      <c r="J47" s="2"/>
      <c r="K47" s="2"/>
      <c r="L47" s="2"/>
      <c r="M47" s="2"/>
      <c r="N47" s="2"/>
      <c r="O47" s="2"/>
      <c r="P47" s="2"/>
      <c r="Q47" s="2"/>
    </row>
    <row r="48" spans="1:17" x14ac:dyDescent="0.15">
      <c r="A48" s="2"/>
      <c r="B48" s="2"/>
      <c r="C48" s="2"/>
      <c r="D48" s="2"/>
      <c r="E48" s="2"/>
      <c r="F48" s="2"/>
      <c r="G48" s="2"/>
      <c r="H48" s="2"/>
      <c r="I48" s="2"/>
      <c r="J48" s="2"/>
      <c r="K48" s="2"/>
      <c r="L48" s="2"/>
      <c r="M48" s="2"/>
      <c r="N48" s="2"/>
      <c r="O48" s="2"/>
      <c r="P48" s="2"/>
      <c r="Q48" s="2"/>
    </row>
    <row r="49" spans="1:17" x14ac:dyDescent="0.15">
      <c r="A49" s="2"/>
      <c r="B49" s="2"/>
      <c r="C49" s="2"/>
      <c r="D49" s="2"/>
      <c r="E49" s="2"/>
      <c r="F49" s="2"/>
      <c r="G49" s="2"/>
      <c r="H49" s="2"/>
      <c r="I49" s="2"/>
      <c r="J49" s="2"/>
      <c r="K49" s="2"/>
      <c r="L49" s="2"/>
      <c r="M49" s="2"/>
      <c r="N49" s="2"/>
      <c r="O49" s="2"/>
      <c r="P49" s="2"/>
      <c r="Q49" s="2"/>
    </row>
    <row r="50" spans="1:17" x14ac:dyDescent="0.15">
      <c r="A50" s="2"/>
      <c r="B50" s="2"/>
      <c r="C50" s="2"/>
      <c r="D50" s="2"/>
      <c r="E50" s="2"/>
      <c r="F50" s="2"/>
      <c r="G50" s="2"/>
      <c r="H50" s="2"/>
      <c r="I50" s="2"/>
      <c r="J50" s="2"/>
      <c r="K50" s="2"/>
      <c r="L50" s="2"/>
      <c r="M50" s="2"/>
      <c r="N50" s="2"/>
      <c r="O50" s="2"/>
      <c r="P50" s="2"/>
      <c r="Q50" s="2"/>
    </row>
    <row r="51" spans="1:17" x14ac:dyDescent="0.15">
      <c r="A51" s="2"/>
      <c r="B51" s="2"/>
      <c r="C51" s="2"/>
      <c r="D51" s="2"/>
      <c r="E51" s="2"/>
      <c r="F51" s="2"/>
      <c r="G51" s="2"/>
      <c r="H51" s="2"/>
      <c r="I51" s="2"/>
      <c r="J51" s="2"/>
      <c r="K51" s="2"/>
      <c r="L51" s="2"/>
      <c r="M51" s="2"/>
      <c r="N51" s="2"/>
      <c r="O51" s="2"/>
      <c r="P51" s="2"/>
      <c r="Q51" s="2"/>
    </row>
    <row r="52" spans="1:17" x14ac:dyDescent="0.15">
      <c r="A52" s="2"/>
      <c r="B52" s="2"/>
      <c r="C52" s="2"/>
      <c r="D52" s="2"/>
      <c r="E52" s="2"/>
      <c r="F52" s="2"/>
      <c r="G52" s="2"/>
      <c r="H52" s="2"/>
      <c r="I52" s="2"/>
      <c r="J52" s="2"/>
      <c r="K52" s="2"/>
      <c r="L52" s="2"/>
      <c r="M52" s="2"/>
      <c r="N52" s="2"/>
      <c r="O52" s="2"/>
      <c r="P52" s="2"/>
      <c r="Q52" s="2"/>
    </row>
    <row r="53" spans="1:17" x14ac:dyDescent="0.15">
      <c r="A53" s="2"/>
      <c r="B53" s="2"/>
      <c r="C53" s="2"/>
      <c r="D53" s="2"/>
      <c r="E53" s="2"/>
      <c r="F53" s="2"/>
      <c r="G53" s="2"/>
      <c r="H53" s="2"/>
      <c r="I53" s="2"/>
      <c r="J53" s="2"/>
      <c r="K53" s="2"/>
      <c r="L53" s="2"/>
      <c r="M53" s="2"/>
      <c r="N53" s="2"/>
      <c r="O53" s="2"/>
      <c r="P53" s="2"/>
      <c r="Q53" s="2"/>
    </row>
    <row r="54" spans="1:17" x14ac:dyDescent="0.15">
      <c r="A54" s="2"/>
      <c r="B54" s="2"/>
      <c r="C54" s="2"/>
      <c r="D54" s="2"/>
      <c r="E54" s="2"/>
      <c r="F54" s="2"/>
      <c r="G54" s="2"/>
      <c r="H54" s="2"/>
      <c r="I54" s="2"/>
      <c r="J54" s="2"/>
      <c r="K54" s="2"/>
      <c r="L54" s="2"/>
      <c r="M54" s="2"/>
      <c r="N54" s="2"/>
      <c r="O54" s="2"/>
      <c r="P54" s="2"/>
      <c r="Q54" s="2"/>
    </row>
    <row r="55" spans="1:17" x14ac:dyDescent="0.15">
      <c r="A55" s="2"/>
      <c r="B55" s="2"/>
      <c r="C55" s="2"/>
      <c r="D55" s="2"/>
      <c r="E55" s="2"/>
      <c r="F55" s="2"/>
      <c r="G55" s="2"/>
      <c r="H55" s="2"/>
      <c r="I55" s="2"/>
      <c r="J55" s="2"/>
      <c r="K55" s="2"/>
      <c r="L55" s="2"/>
      <c r="M55" s="2"/>
      <c r="N55" s="2"/>
      <c r="O55" s="2"/>
      <c r="P55" s="2"/>
      <c r="Q55" s="2"/>
    </row>
    <row r="56" spans="1:17" x14ac:dyDescent="0.15">
      <c r="A56" s="2"/>
      <c r="B56" s="2"/>
      <c r="C56" s="2"/>
      <c r="D56" s="2"/>
      <c r="E56" s="2"/>
      <c r="F56" s="2"/>
      <c r="G56" s="2"/>
      <c r="H56" s="2"/>
      <c r="I56" s="2"/>
      <c r="J56" s="2"/>
      <c r="K56" s="2"/>
      <c r="L56" s="2"/>
      <c r="M56" s="2"/>
      <c r="N56" s="2"/>
      <c r="O56" s="2"/>
      <c r="P56" s="2"/>
      <c r="Q56" s="2"/>
    </row>
    <row r="57" spans="1:17" x14ac:dyDescent="0.15">
      <c r="A57" s="2"/>
      <c r="B57" s="2"/>
      <c r="C57" s="2"/>
      <c r="D57" s="2"/>
      <c r="E57" s="2"/>
      <c r="F57" s="2"/>
      <c r="G57" s="2"/>
      <c r="H57" s="2"/>
      <c r="I57" s="2"/>
      <c r="J57" s="2"/>
      <c r="K57" s="2"/>
      <c r="L57" s="2"/>
      <c r="M57" s="2"/>
      <c r="N57" s="2"/>
      <c r="O57" s="2"/>
      <c r="P57" s="2"/>
      <c r="Q57" s="2"/>
    </row>
    <row r="58" spans="1:17" x14ac:dyDescent="0.15">
      <c r="A58" s="2"/>
      <c r="B58" s="2"/>
      <c r="C58" s="2"/>
      <c r="D58" s="2"/>
      <c r="E58" s="2"/>
      <c r="F58" s="2"/>
      <c r="G58" s="2"/>
      <c r="H58" s="2"/>
      <c r="I58" s="2"/>
      <c r="J58" s="2"/>
      <c r="K58" s="2"/>
      <c r="L58" s="2"/>
      <c r="M58" s="2"/>
      <c r="N58" s="2"/>
      <c r="O58" s="2"/>
      <c r="P58" s="2"/>
      <c r="Q58" s="2"/>
    </row>
    <row r="59" spans="1:17" x14ac:dyDescent="0.15">
      <c r="A59" s="2"/>
      <c r="B59" s="2"/>
      <c r="C59" s="2"/>
      <c r="D59" s="2"/>
      <c r="E59" s="2"/>
      <c r="F59" s="2"/>
      <c r="G59" s="2"/>
      <c r="H59" s="2"/>
      <c r="I59" s="2"/>
      <c r="J59" s="2"/>
      <c r="K59" s="2"/>
      <c r="L59" s="2"/>
      <c r="M59" s="2"/>
      <c r="N59" s="2"/>
      <c r="O59" s="2"/>
      <c r="P59" s="2"/>
      <c r="Q59" s="2"/>
    </row>
    <row r="60" spans="1:17" x14ac:dyDescent="0.15">
      <c r="A60" s="2"/>
      <c r="B60" s="2"/>
      <c r="C60" s="2"/>
      <c r="D60" s="2"/>
      <c r="E60" s="2"/>
      <c r="F60" s="2"/>
      <c r="G60" s="2"/>
      <c r="H60" s="2"/>
      <c r="I60" s="2"/>
      <c r="J60" s="2"/>
      <c r="K60" s="2"/>
      <c r="L60" s="2"/>
      <c r="M60" s="2"/>
      <c r="N60" s="2"/>
      <c r="O60" s="2"/>
      <c r="P60" s="2"/>
      <c r="Q60" s="2"/>
    </row>
    <row r="61" spans="1:17" x14ac:dyDescent="0.15">
      <c r="A61" s="2"/>
      <c r="B61" s="2"/>
      <c r="C61" s="2"/>
      <c r="D61" s="2"/>
      <c r="E61" s="2"/>
      <c r="F61" s="2"/>
      <c r="G61" s="2"/>
      <c r="H61" s="2"/>
      <c r="I61" s="2"/>
      <c r="J61" s="2"/>
      <c r="K61" s="2"/>
      <c r="L61" s="2"/>
      <c r="M61" s="2"/>
      <c r="N61" s="2"/>
      <c r="O61" s="2"/>
      <c r="P61" s="2"/>
      <c r="Q61" s="2"/>
    </row>
    <row r="62" spans="1:17" x14ac:dyDescent="0.15">
      <c r="A62" s="2"/>
      <c r="B62" s="2"/>
      <c r="C62" s="2"/>
      <c r="D62" s="2"/>
      <c r="E62" s="2"/>
      <c r="F62" s="2"/>
      <c r="G62" s="2"/>
      <c r="H62" s="2"/>
      <c r="I62" s="2"/>
      <c r="J62" s="2"/>
      <c r="K62" s="2"/>
      <c r="L62" s="2"/>
      <c r="M62" s="2"/>
      <c r="N62" s="2"/>
      <c r="O62" s="2"/>
      <c r="P62" s="2"/>
      <c r="Q62" s="2"/>
    </row>
    <row r="63" spans="1:17" x14ac:dyDescent="0.15">
      <c r="A63" s="2"/>
      <c r="B63" s="2"/>
      <c r="C63" s="2"/>
      <c r="D63" s="2"/>
      <c r="E63" s="2"/>
      <c r="F63" s="2"/>
      <c r="G63" s="2"/>
      <c r="H63" s="2"/>
      <c r="I63" s="2"/>
      <c r="J63" s="2"/>
      <c r="K63" s="2"/>
      <c r="L63" s="2"/>
      <c r="M63" s="2"/>
      <c r="N63" s="2"/>
      <c r="O63" s="2"/>
      <c r="P63" s="2"/>
      <c r="Q63" s="2"/>
    </row>
    <row r="64" spans="1:17" x14ac:dyDescent="0.15">
      <c r="A64" s="2"/>
      <c r="B64" s="2"/>
      <c r="C64" s="2"/>
      <c r="D64" s="2"/>
      <c r="E64" s="2"/>
      <c r="F64" s="2"/>
      <c r="G64" s="2"/>
      <c r="H64" s="2"/>
      <c r="I64" s="2"/>
      <c r="J64" s="2"/>
      <c r="K64" s="2"/>
      <c r="L64" s="2"/>
      <c r="M64" s="2"/>
      <c r="N64" s="2"/>
      <c r="O64" s="2"/>
      <c r="P64" s="2"/>
      <c r="Q64" s="2"/>
    </row>
    <row r="65" spans="1:17" x14ac:dyDescent="0.15">
      <c r="A65" s="2"/>
      <c r="B65" s="2"/>
      <c r="C65" s="2"/>
      <c r="D65" s="2"/>
      <c r="E65" s="2"/>
      <c r="F65" s="2"/>
      <c r="G65" s="2"/>
      <c r="H65" s="2"/>
      <c r="I65" s="2"/>
      <c r="J65" s="2"/>
      <c r="K65" s="2"/>
      <c r="L65" s="2"/>
      <c r="M65" s="2"/>
      <c r="N65" s="2"/>
      <c r="O65" s="2"/>
      <c r="P65" s="2"/>
      <c r="Q65" s="2"/>
    </row>
    <row r="66" spans="1:17" x14ac:dyDescent="0.15">
      <c r="A66" s="2"/>
      <c r="B66" s="2"/>
      <c r="C66" s="2"/>
      <c r="D66" s="2"/>
      <c r="E66" s="2"/>
      <c r="F66" s="2"/>
      <c r="G66" s="2"/>
      <c r="H66" s="2"/>
      <c r="I66" s="2"/>
      <c r="J66" s="2"/>
      <c r="K66" s="2"/>
      <c r="L66" s="2"/>
      <c r="M66" s="2"/>
      <c r="N66" s="2"/>
      <c r="O66" s="2"/>
      <c r="P66" s="2"/>
      <c r="Q66" s="2"/>
    </row>
    <row r="67" spans="1:17" x14ac:dyDescent="0.15">
      <c r="A67" s="2"/>
      <c r="B67" s="2"/>
      <c r="C67" s="2"/>
      <c r="D67" s="2"/>
      <c r="E67" s="2"/>
      <c r="F67" s="2"/>
      <c r="G67" s="2"/>
      <c r="H67" s="2"/>
      <c r="I67" s="2"/>
      <c r="J67" s="2"/>
      <c r="K67" s="2"/>
      <c r="L67" s="2"/>
      <c r="M67" s="2"/>
      <c r="N67" s="2"/>
      <c r="O67" s="2"/>
      <c r="P67" s="2"/>
      <c r="Q67" s="2"/>
    </row>
    <row r="68" spans="1:17" x14ac:dyDescent="0.15">
      <c r="A68" s="2"/>
      <c r="B68" s="2"/>
      <c r="C68" s="2"/>
      <c r="D68" s="2"/>
      <c r="E68" s="2"/>
      <c r="F68" s="2"/>
      <c r="G68" s="2"/>
      <c r="H68" s="2"/>
      <c r="I68" s="2"/>
      <c r="J68" s="2"/>
      <c r="K68" s="2"/>
      <c r="L68" s="2"/>
      <c r="M68" s="2"/>
      <c r="N68" s="2"/>
      <c r="O68" s="2"/>
      <c r="P68" s="2"/>
      <c r="Q68" s="2"/>
    </row>
    <row r="69" spans="1:17" x14ac:dyDescent="0.15">
      <c r="A69" s="2"/>
      <c r="B69" s="2"/>
      <c r="C69" s="2"/>
      <c r="D69" s="2"/>
      <c r="E69" s="2"/>
      <c r="F69" s="2"/>
      <c r="G69" s="2"/>
      <c r="H69" s="2"/>
      <c r="I69" s="2"/>
      <c r="J69" s="2"/>
      <c r="K69" s="2"/>
      <c r="L69" s="2"/>
      <c r="M69" s="2"/>
      <c r="N69" s="2"/>
      <c r="O69" s="2"/>
      <c r="P69" s="2"/>
      <c r="Q69" s="2"/>
    </row>
    <row r="70" spans="1:17" x14ac:dyDescent="0.15">
      <c r="A70" s="2"/>
      <c r="B70" s="2"/>
      <c r="C70" s="2"/>
      <c r="D70" s="2"/>
      <c r="E70" s="2"/>
      <c r="F70" s="2"/>
      <c r="G70" s="2"/>
      <c r="H70" s="2"/>
      <c r="I70" s="2"/>
      <c r="J70" s="2"/>
      <c r="K70" s="2"/>
      <c r="L70" s="2"/>
      <c r="M70" s="2"/>
      <c r="N70" s="2"/>
      <c r="O70" s="2"/>
      <c r="P70" s="2"/>
      <c r="Q70" s="2"/>
    </row>
    <row r="71" spans="1:17" x14ac:dyDescent="0.15">
      <c r="A71" s="2"/>
      <c r="B71" s="2"/>
      <c r="C71" s="2"/>
      <c r="D71" s="2"/>
      <c r="E71" s="2"/>
      <c r="F71" s="2"/>
      <c r="G71" s="2"/>
      <c r="H71" s="2"/>
      <c r="I71" s="2"/>
      <c r="J71" s="2"/>
      <c r="K71" s="2"/>
      <c r="L71" s="2"/>
      <c r="M71" s="2"/>
      <c r="N71" s="2"/>
      <c r="O71" s="2"/>
      <c r="P71" s="2"/>
      <c r="Q71" s="2"/>
    </row>
    <row r="72" spans="1:17" x14ac:dyDescent="0.15">
      <c r="A72" s="2"/>
      <c r="B72" s="2"/>
      <c r="C72" s="2"/>
      <c r="D72" s="2"/>
      <c r="E72" s="2"/>
      <c r="F72" s="2"/>
      <c r="G72" s="2"/>
      <c r="H72" s="2"/>
      <c r="I72" s="2"/>
      <c r="J72" s="2"/>
      <c r="K72" s="2"/>
      <c r="L72" s="2"/>
      <c r="M72" s="2"/>
      <c r="N72" s="2"/>
      <c r="O72" s="2"/>
      <c r="P72" s="2"/>
      <c r="Q72" s="2"/>
    </row>
    <row r="73" spans="1:17" x14ac:dyDescent="0.15">
      <c r="A73" s="2"/>
      <c r="B73" s="2"/>
      <c r="C73" s="2"/>
      <c r="D73" s="2"/>
      <c r="E73" s="2"/>
      <c r="F73" s="2"/>
      <c r="G73" s="2"/>
      <c r="H73" s="2"/>
      <c r="I73" s="2"/>
      <c r="J73" s="2"/>
      <c r="K73" s="2"/>
      <c r="L73" s="2"/>
      <c r="M73" s="2"/>
      <c r="N73" s="2"/>
      <c r="O73" s="2"/>
      <c r="P73" s="2"/>
      <c r="Q73" s="2"/>
    </row>
    <row r="74" spans="1:17" x14ac:dyDescent="0.15">
      <c r="A74" s="2"/>
      <c r="B74" s="2"/>
      <c r="C74" s="2"/>
      <c r="D74" s="2"/>
      <c r="E74" s="2"/>
      <c r="F74" s="2"/>
      <c r="G74" s="2"/>
      <c r="H74" s="2"/>
      <c r="I74" s="2"/>
      <c r="J74" s="2"/>
      <c r="K74" s="2"/>
      <c r="L74" s="2"/>
      <c r="M74" s="2"/>
      <c r="N74" s="2"/>
      <c r="O74" s="2"/>
      <c r="P74" s="2"/>
      <c r="Q74" s="2"/>
    </row>
    <row r="75" spans="1:17" x14ac:dyDescent="0.15">
      <c r="A75" s="2"/>
      <c r="B75" s="2"/>
      <c r="C75" s="2"/>
      <c r="D75" s="2"/>
      <c r="E75" s="2"/>
      <c r="F75" s="2"/>
      <c r="G75" s="2"/>
      <c r="H75" s="2"/>
      <c r="I75" s="2"/>
      <c r="J75" s="2"/>
      <c r="K75" s="2"/>
      <c r="L75" s="2"/>
      <c r="M75" s="2"/>
      <c r="N75" s="2"/>
      <c r="O75" s="2"/>
      <c r="P75" s="2"/>
      <c r="Q75" s="2"/>
    </row>
    <row r="76" spans="1:17" x14ac:dyDescent="0.15">
      <c r="A76" s="2"/>
      <c r="B76" s="2"/>
      <c r="C76" s="2"/>
      <c r="D76" s="2"/>
      <c r="E76" s="2"/>
      <c r="F76" s="2"/>
      <c r="G76" s="2"/>
      <c r="H76" s="2"/>
      <c r="I76" s="2"/>
      <c r="J76" s="2"/>
      <c r="K76" s="2"/>
      <c r="L76" s="2"/>
      <c r="M76" s="2"/>
      <c r="N76" s="2"/>
      <c r="O76" s="2"/>
      <c r="P76" s="2"/>
      <c r="Q76" s="2"/>
    </row>
    <row r="77" spans="1:17" x14ac:dyDescent="0.15">
      <c r="A77" s="2"/>
      <c r="B77" s="2"/>
      <c r="C77" s="2"/>
      <c r="D77" s="2"/>
      <c r="E77" s="2"/>
      <c r="F77" s="2"/>
      <c r="G77" s="2"/>
      <c r="H77" s="2"/>
      <c r="I77" s="2"/>
      <c r="J77" s="2"/>
      <c r="K77" s="2"/>
      <c r="L77" s="2"/>
      <c r="M77" s="2"/>
      <c r="N77" s="2"/>
      <c r="O77" s="2"/>
      <c r="P77" s="2"/>
      <c r="Q77" s="2"/>
    </row>
    <row r="78" spans="1:17" x14ac:dyDescent="0.15">
      <c r="A78" s="2"/>
      <c r="B78" s="2"/>
      <c r="C78" s="2"/>
      <c r="D78" s="2"/>
      <c r="E78" s="2"/>
      <c r="F78" s="2"/>
      <c r="G78" s="2"/>
      <c r="H78" s="2"/>
      <c r="I78" s="2"/>
      <c r="J78" s="2"/>
      <c r="K78" s="2"/>
      <c r="L78" s="2"/>
      <c r="M78" s="2"/>
      <c r="N78" s="2"/>
      <c r="O78" s="2"/>
      <c r="P78" s="2"/>
      <c r="Q78" s="2"/>
    </row>
    <row r="79" spans="1:17" x14ac:dyDescent="0.15">
      <c r="A79" s="2"/>
      <c r="B79" s="2"/>
      <c r="C79" s="2"/>
      <c r="D79" s="2"/>
      <c r="E79" s="2"/>
      <c r="F79" s="2"/>
      <c r="G79" s="2"/>
      <c r="H79" s="2"/>
      <c r="I79" s="2"/>
      <c r="J79" s="2"/>
      <c r="K79" s="2"/>
      <c r="L79" s="2"/>
      <c r="M79" s="2"/>
      <c r="N79" s="2"/>
      <c r="O79" s="2"/>
      <c r="P79" s="2"/>
      <c r="Q79" s="2"/>
    </row>
    <row r="80" spans="1:17" x14ac:dyDescent="0.15">
      <c r="A80" s="2"/>
      <c r="B80" s="2"/>
      <c r="C80" s="2"/>
      <c r="D80" s="2"/>
      <c r="E80" s="2"/>
      <c r="F80" s="2"/>
      <c r="G80" s="2"/>
      <c r="H80" s="2"/>
      <c r="I80" s="2"/>
      <c r="J80" s="2"/>
      <c r="K80" s="2"/>
      <c r="L80" s="2"/>
      <c r="M80" s="2"/>
      <c r="N80" s="2"/>
      <c r="O80" s="2"/>
      <c r="P80" s="2"/>
      <c r="Q80" s="2"/>
    </row>
    <row r="81" spans="1:17" x14ac:dyDescent="0.15">
      <c r="A81" s="2"/>
      <c r="B81" s="2"/>
      <c r="C81" s="2"/>
      <c r="D81" s="2"/>
      <c r="E81" s="2"/>
      <c r="F81" s="2"/>
      <c r="G81" s="2"/>
      <c r="H81" s="2"/>
      <c r="I81" s="2"/>
      <c r="J81" s="2"/>
      <c r="K81" s="2"/>
      <c r="L81" s="2"/>
      <c r="M81" s="2"/>
      <c r="N81" s="2"/>
      <c r="O81" s="2"/>
      <c r="P81" s="2"/>
      <c r="Q81" s="2"/>
    </row>
    <row r="82" spans="1:17" x14ac:dyDescent="0.15">
      <c r="A82" s="2"/>
      <c r="B82" s="2"/>
      <c r="C82" s="2"/>
      <c r="D82" s="2"/>
      <c r="E82" s="2"/>
      <c r="F82" s="2"/>
      <c r="G82" s="2"/>
      <c r="H82" s="2"/>
      <c r="I82" s="2"/>
      <c r="J82" s="2"/>
      <c r="K82" s="2"/>
      <c r="L82" s="2"/>
      <c r="M82" s="2"/>
      <c r="N82" s="2"/>
      <c r="O82" s="2"/>
      <c r="P82" s="2"/>
      <c r="Q82" s="2"/>
    </row>
    <row r="83" spans="1:17" x14ac:dyDescent="0.15">
      <c r="A83" s="2"/>
      <c r="B83" s="2"/>
      <c r="C83" s="2"/>
      <c r="D83" s="2"/>
      <c r="E83" s="2"/>
      <c r="F83" s="2"/>
      <c r="G83" s="2"/>
      <c r="H83" s="2"/>
      <c r="I83" s="2"/>
      <c r="J83" s="2"/>
      <c r="K83" s="2"/>
      <c r="L83" s="2"/>
      <c r="M83" s="2"/>
      <c r="N83" s="2"/>
      <c r="O83" s="2"/>
      <c r="P83" s="2"/>
      <c r="Q83" s="2"/>
    </row>
    <row r="84" spans="1:17" x14ac:dyDescent="0.15">
      <c r="A84" s="2"/>
      <c r="B84" s="2"/>
      <c r="C84" s="2"/>
      <c r="D84" s="2"/>
      <c r="E84" s="2"/>
      <c r="F84" s="2"/>
      <c r="G84" s="2"/>
      <c r="H84" s="2"/>
      <c r="I84" s="2"/>
      <c r="J84" s="2"/>
      <c r="K84" s="2"/>
      <c r="L84" s="2"/>
      <c r="M84" s="2"/>
      <c r="N84" s="2"/>
      <c r="O84" s="2"/>
      <c r="P84" s="2"/>
      <c r="Q84" s="2"/>
    </row>
    <row r="85" spans="1:17" x14ac:dyDescent="0.15">
      <c r="A85" s="2"/>
      <c r="B85" s="2"/>
      <c r="C85" s="2"/>
      <c r="D85" s="2"/>
      <c r="E85" s="2"/>
      <c r="F85" s="2"/>
      <c r="G85" s="2"/>
      <c r="H85" s="2"/>
      <c r="I85" s="2"/>
      <c r="J85" s="2"/>
      <c r="K85" s="2"/>
      <c r="L85" s="2"/>
      <c r="M85" s="2"/>
      <c r="N85" s="2"/>
      <c r="O85" s="2"/>
      <c r="P85" s="2"/>
      <c r="Q85" s="2"/>
    </row>
    <row r="86" spans="1:17" x14ac:dyDescent="0.15">
      <c r="A86" s="2"/>
      <c r="B86" s="2"/>
      <c r="C86" s="2"/>
      <c r="D86" s="2"/>
      <c r="E86" s="2"/>
      <c r="F86" s="2"/>
      <c r="G86" s="2"/>
      <c r="H86" s="2"/>
      <c r="I86" s="2"/>
      <c r="J86" s="2"/>
      <c r="K86" s="2"/>
      <c r="L86" s="2"/>
      <c r="M86" s="2"/>
      <c r="N86" s="2"/>
      <c r="O86" s="2"/>
      <c r="P86" s="2"/>
      <c r="Q86" s="2"/>
    </row>
    <row r="87" spans="1:17" x14ac:dyDescent="0.15">
      <c r="A87" s="2"/>
      <c r="B87" s="2"/>
      <c r="C87" s="2"/>
      <c r="D87" s="2"/>
      <c r="E87" s="2"/>
      <c r="F87" s="2"/>
      <c r="G87" s="2"/>
      <c r="H87" s="2"/>
      <c r="I87" s="2"/>
      <c r="J87" s="2"/>
      <c r="K87" s="2"/>
      <c r="L87" s="2"/>
      <c r="M87" s="2"/>
      <c r="N87" s="2"/>
      <c r="O87" s="2"/>
      <c r="P87" s="2"/>
      <c r="Q87" s="2"/>
    </row>
    <row r="88" spans="1:17" x14ac:dyDescent="0.15">
      <c r="A88" s="2"/>
      <c r="B88" s="2"/>
      <c r="C88" s="2"/>
      <c r="D88" s="2"/>
      <c r="E88" s="2"/>
      <c r="F88" s="2"/>
      <c r="G88" s="2"/>
      <c r="H88" s="2"/>
      <c r="I88" s="2"/>
      <c r="J88" s="2"/>
      <c r="K88" s="2"/>
      <c r="L88" s="2"/>
      <c r="M88" s="2"/>
      <c r="N88" s="2"/>
      <c r="O88" s="2"/>
      <c r="P88" s="2"/>
      <c r="Q88" s="2"/>
    </row>
    <row r="89" spans="1:17" x14ac:dyDescent="0.15">
      <c r="A89" s="2"/>
      <c r="B89" s="2"/>
      <c r="C89" s="2"/>
      <c r="D89" s="2"/>
      <c r="E89" s="2"/>
      <c r="F89" s="2"/>
      <c r="G89" s="2"/>
      <c r="H89" s="2"/>
      <c r="I89" s="2"/>
      <c r="J89" s="2"/>
      <c r="K89" s="2"/>
      <c r="L89" s="2"/>
      <c r="M89" s="2"/>
      <c r="N89" s="2"/>
      <c r="O89" s="2"/>
      <c r="P89" s="2"/>
      <c r="Q89" s="2"/>
    </row>
    <row r="90" spans="1:17" x14ac:dyDescent="0.15">
      <c r="A90" s="2"/>
      <c r="B90" s="2"/>
      <c r="C90" s="2"/>
      <c r="D90" s="2"/>
      <c r="E90" s="2"/>
      <c r="F90" s="2"/>
      <c r="G90" s="2"/>
      <c r="H90" s="2"/>
      <c r="I90" s="2"/>
      <c r="J90" s="2"/>
      <c r="K90" s="2"/>
      <c r="L90" s="2"/>
      <c r="M90" s="2"/>
      <c r="N90" s="2"/>
      <c r="O90" s="2"/>
      <c r="P90" s="2"/>
      <c r="Q90" s="2"/>
    </row>
    <row r="91" spans="1:17" x14ac:dyDescent="0.15">
      <c r="A91" s="2"/>
      <c r="B91" s="2"/>
      <c r="C91" s="2"/>
      <c r="D91" s="2"/>
      <c r="E91" s="2"/>
      <c r="F91" s="2"/>
      <c r="G91" s="2"/>
      <c r="H91" s="2"/>
      <c r="I91" s="2"/>
      <c r="J91" s="2"/>
      <c r="K91" s="2"/>
      <c r="L91" s="2"/>
      <c r="M91" s="2"/>
      <c r="N91" s="2"/>
      <c r="O91" s="2"/>
      <c r="P91" s="2"/>
      <c r="Q91" s="2"/>
    </row>
    <row r="92" spans="1:17" x14ac:dyDescent="0.15">
      <c r="A92" s="2"/>
      <c r="B92" s="2"/>
      <c r="C92" s="2"/>
      <c r="D92" s="2"/>
      <c r="E92" s="2"/>
      <c r="F92" s="2"/>
      <c r="G92" s="2"/>
      <c r="H92" s="2"/>
      <c r="I92" s="2"/>
      <c r="J92" s="2"/>
      <c r="K92" s="2"/>
      <c r="L92" s="2"/>
      <c r="M92" s="2"/>
      <c r="N92" s="2"/>
      <c r="O92" s="2"/>
      <c r="P92" s="2"/>
      <c r="Q92" s="2"/>
    </row>
    <row r="93" spans="1:17" x14ac:dyDescent="0.15">
      <c r="A93" s="2"/>
      <c r="B93" s="2"/>
      <c r="C93" s="2"/>
      <c r="D93" s="2"/>
      <c r="E93" s="2"/>
      <c r="F93" s="2"/>
      <c r="G93" s="2"/>
      <c r="H93" s="2"/>
      <c r="I93" s="2"/>
      <c r="J93" s="2"/>
      <c r="K93" s="2"/>
      <c r="L93" s="2"/>
      <c r="M93" s="2"/>
      <c r="N93" s="2"/>
      <c r="O93" s="2"/>
      <c r="P93" s="2"/>
      <c r="Q93" s="2"/>
    </row>
    <row r="94" spans="1:17" x14ac:dyDescent="0.15">
      <c r="A94" s="2"/>
      <c r="B94" s="2"/>
      <c r="C94" s="2"/>
      <c r="D94" s="2"/>
      <c r="E94" s="2"/>
      <c r="F94" s="2"/>
      <c r="G94" s="2"/>
      <c r="H94" s="2"/>
      <c r="I94" s="2"/>
      <c r="J94" s="2"/>
      <c r="K94" s="2"/>
      <c r="L94" s="2"/>
      <c r="M94" s="2"/>
      <c r="N94" s="2"/>
      <c r="O94" s="2"/>
      <c r="P94" s="2"/>
      <c r="Q94" s="2"/>
    </row>
    <row r="95" spans="1:17" x14ac:dyDescent="0.15">
      <c r="A95" s="2"/>
      <c r="B95" s="2"/>
      <c r="C95" s="2"/>
      <c r="D95" s="2"/>
      <c r="E95" s="2"/>
      <c r="F95" s="2"/>
      <c r="G95" s="2"/>
      <c r="H95" s="2"/>
      <c r="I95" s="2"/>
      <c r="J95" s="2"/>
      <c r="K95" s="2"/>
      <c r="L95" s="2"/>
      <c r="M95" s="2"/>
      <c r="N95" s="2"/>
      <c r="O95" s="2"/>
      <c r="P95" s="2"/>
      <c r="Q95" s="2"/>
    </row>
    <row r="96" spans="1:17" x14ac:dyDescent="0.15">
      <c r="A96" s="2"/>
      <c r="B96" s="2"/>
      <c r="C96" s="2"/>
      <c r="D96" s="2"/>
      <c r="E96" s="2"/>
      <c r="F96" s="2"/>
      <c r="G96" s="2"/>
      <c r="H96" s="2"/>
      <c r="I96" s="2"/>
      <c r="J96" s="2"/>
      <c r="K96" s="2"/>
      <c r="L96" s="2"/>
      <c r="M96" s="2"/>
      <c r="N96" s="2"/>
      <c r="O96" s="2"/>
      <c r="P96" s="2"/>
      <c r="Q96" s="2"/>
    </row>
    <row r="97" spans="1:17" x14ac:dyDescent="0.15">
      <c r="A97" s="2"/>
      <c r="B97" s="2"/>
      <c r="C97" s="2"/>
      <c r="D97" s="2"/>
      <c r="E97" s="2"/>
      <c r="F97" s="2"/>
      <c r="G97" s="2"/>
      <c r="H97" s="2"/>
      <c r="I97" s="2"/>
      <c r="J97" s="2"/>
      <c r="K97" s="2"/>
      <c r="L97" s="2"/>
      <c r="M97" s="2"/>
      <c r="N97" s="2"/>
      <c r="O97" s="2"/>
      <c r="P97" s="2"/>
      <c r="Q97" s="2"/>
    </row>
    <row r="98" spans="1:17" x14ac:dyDescent="0.15">
      <c r="A98" s="2"/>
      <c r="B98" s="2"/>
      <c r="C98" s="2"/>
      <c r="D98" s="2"/>
      <c r="E98" s="2"/>
      <c r="F98" s="2"/>
      <c r="G98" s="2"/>
      <c r="H98" s="2"/>
      <c r="I98" s="2"/>
      <c r="J98" s="2"/>
      <c r="K98" s="2"/>
      <c r="L98" s="2"/>
      <c r="M98" s="2"/>
      <c r="N98" s="2"/>
      <c r="O98" s="2"/>
      <c r="P98" s="2"/>
      <c r="Q98" s="2"/>
    </row>
    <row r="99" spans="1:17" x14ac:dyDescent="0.15">
      <c r="A99" s="2"/>
      <c r="B99" s="2"/>
      <c r="C99" s="2"/>
      <c r="D99" s="2"/>
      <c r="E99" s="2"/>
      <c r="F99" s="2"/>
      <c r="G99" s="2"/>
      <c r="H99" s="2"/>
      <c r="I99" s="2"/>
      <c r="J99" s="2"/>
      <c r="K99" s="2"/>
      <c r="L99" s="2"/>
      <c r="M99" s="2"/>
      <c r="N99" s="2"/>
      <c r="O99" s="2"/>
      <c r="P99" s="2"/>
      <c r="Q99" s="2"/>
    </row>
    <row r="100" spans="1:17" x14ac:dyDescent="0.15">
      <c r="A100" s="2"/>
      <c r="B100" s="2"/>
      <c r="C100" s="2"/>
      <c r="D100" s="2"/>
      <c r="E100" s="2"/>
      <c r="F100" s="2"/>
      <c r="G100" s="2"/>
      <c r="H100" s="2"/>
      <c r="I100" s="2"/>
      <c r="J100" s="2"/>
      <c r="K100" s="2"/>
      <c r="L100" s="2"/>
      <c r="M100" s="2"/>
      <c r="N100" s="2"/>
      <c r="O100" s="2"/>
      <c r="P100" s="2"/>
      <c r="Q100" s="2"/>
    </row>
    <row r="101" spans="1:17" x14ac:dyDescent="0.15">
      <c r="A101" s="2"/>
      <c r="B101" s="2"/>
      <c r="C101" s="2"/>
      <c r="D101" s="2"/>
      <c r="E101" s="2"/>
      <c r="F101" s="2"/>
      <c r="G101" s="2"/>
      <c r="H101" s="2"/>
      <c r="I101" s="2"/>
      <c r="J101" s="2"/>
      <c r="K101" s="2"/>
      <c r="L101" s="2"/>
      <c r="M101" s="2"/>
      <c r="N101" s="2"/>
      <c r="O101" s="2"/>
      <c r="P101" s="2"/>
      <c r="Q101" s="2"/>
    </row>
    <row r="102" spans="1:17" x14ac:dyDescent="0.15">
      <c r="A102" s="2"/>
      <c r="B102" s="2"/>
      <c r="C102" s="2"/>
      <c r="D102" s="2"/>
      <c r="E102" s="2"/>
      <c r="F102" s="2"/>
      <c r="G102" s="2"/>
      <c r="H102" s="2"/>
      <c r="I102" s="2"/>
      <c r="J102" s="2"/>
      <c r="K102" s="2"/>
      <c r="L102" s="2"/>
      <c r="M102" s="2"/>
      <c r="N102" s="2"/>
      <c r="O102" s="2"/>
      <c r="P102" s="2"/>
      <c r="Q102" s="2"/>
    </row>
    <row r="103" spans="1:17" x14ac:dyDescent="0.15">
      <c r="A103" s="2"/>
      <c r="B103" s="2"/>
      <c r="C103" s="2"/>
      <c r="D103" s="2"/>
      <c r="E103" s="2"/>
      <c r="F103" s="2"/>
      <c r="G103" s="2"/>
      <c r="H103" s="2"/>
      <c r="I103" s="2"/>
      <c r="J103" s="2"/>
      <c r="K103" s="2"/>
      <c r="L103" s="2"/>
      <c r="M103" s="2"/>
      <c r="N103" s="2"/>
      <c r="O103" s="2"/>
      <c r="P103" s="2"/>
      <c r="Q103" s="2"/>
    </row>
    <row r="104" spans="1:17" x14ac:dyDescent="0.15">
      <c r="A104" s="2"/>
      <c r="B104" s="2"/>
      <c r="C104" s="2"/>
      <c r="D104" s="2"/>
      <c r="E104" s="2"/>
      <c r="F104" s="2"/>
      <c r="G104" s="2"/>
      <c r="H104" s="2"/>
      <c r="I104" s="2"/>
      <c r="J104" s="2"/>
      <c r="K104" s="2"/>
      <c r="L104" s="2"/>
      <c r="M104" s="2"/>
      <c r="N104" s="2"/>
      <c r="O104" s="2"/>
      <c r="P104" s="2"/>
      <c r="Q104" s="2"/>
    </row>
    <row r="105" spans="1:17" x14ac:dyDescent="0.15">
      <c r="A105" s="2"/>
      <c r="B105" s="2"/>
      <c r="C105" s="2"/>
      <c r="D105" s="2"/>
      <c r="E105" s="2"/>
      <c r="F105" s="2"/>
      <c r="G105" s="2"/>
      <c r="H105" s="2"/>
      <c r="I105" s="2"/>
      <c r="J105" s="2"/>
      <c r="K105" s="2"/>
      <c r="L105" s="2"/>
      <c r="M105" s="2"/>
      <c r="N105" s="2"/>
      <c r="O105" s="2"/>
      <c r="P105" s="2"/>
      <c r="Q105" s="2"/>
    </row>
    <row r="106" spans="1:17" x14ac:dyDescent="0.15">
      <c r="A106" s="2"/>
      <c r="B106" s="2"/>
      <c r="C106" s="2"/>
      <c r="D106" s="2"/>
      <c r="E106" s="2"/>
      <c r="F106" s="2"/>
      <c r="G106" s="2"/>
      <c r="H106" s="2"/>
      <c r="I106" s="2"/>
      <c r="J106" s="2"/>
      <c r="K106" s="2"/>
      <c r="L106" s="2"/>
      <c r="M106" s="2"/>
      <c r="N106" s="2"/>
      <c r="O106" s="2"/>
      <c r="P106" s="2"/>
      <c r="Q106" s="2"/>
    </row>
    <row r="107" spans="1:17" x14ac:dyDescent="0.15">
      <c r="A107" s="2"/>
      <c r="B107" s="2"/>
      <c r="C107" s="2"/>
      <c r="D107" s="2"/>
      <c r="E107" s="2"/>
      <c r="F107" s="2"/>
      <c r="G107" s="2"/>
      <c r="H107" s="2"/>
      <c r="I107" s="2"/>
      <c r="J107" s="2"/>
      <c r="K107" s="2"/>
      <c r="L107" s="2"/>
      <c r="M107" s="2"/>
      <c r="N107" s="2"/>
      <c r="O107" s="2"/>
      <c r="P107" s="2"/>
      <c r="Q107" s="2"/>
    </row>
    <row r="108" spans="1:17" x14ac:dyDescent="0.15">
      <c r="A108" s="2"/>
      <c r="B108" s="2"/>
      <c r="C108" s="2"/>
      <c r="D108" s="2"/>
      <c r="E108" s="2"/>
      <c r="F108" s="2"/>
      <c r="G108" s="2"/>
      <c r="H108" s="2"/>
      <c r="I108" s="2"/>
      <c r="J108" s="2"/>
      <c r="K108" s="2"/>
      <c r="L108" s="2"/>
      <c r="M108" s="2"/>
      <c r="N108" s="2"/>
      <c r="O108" s="2"/>
      <c r="P108" s="2"/>
      <c r="Q108" s="2"/>
    </row>
    <row r="109" spans="1:17" x14ac:dyDescent="0.15">
      <c r="A109" s="2"/>
      <c r="B109" s="2"/>
      <c r="C109" s="2"/>
      <c r="D109" s="2"/>
      <c r="E109" s="2"/>
      <c r="F109" s="2"/>
      <c r="G109" s="2"/>
      <c r="H109" s="2"/>
      <c r="I109" s="2"/>
      <c r="J109" s="2"/>
      <c r="K109" s="2"/>
      <c r="L109" s="2"/>
      <c r="M109" s="2"/>
      <c r="N109" s="2"/>
      <c r="O109" s="2"/>
      <c r="P109" s="2"/>
      <c r="Q109" s="2"/>
    </row>
    <row r="110" spans="1:17" x14ac:dyDescent="0.15">
      <c r="A110" s="2"/>
      <c r="B110" s="2"/>
      <c r="C110" s="2"/>
      <c r="D110" s="2"/>
      <c r="E110" s="2"/>
      <c r="F110" s="2"/>
      <c r="G110" s="2"/>
      <c r="H110" s="2"/>
      <c r="I110" s="2"/>
      <c r="J110" s="2"/>
      <c r="K110" s="2"/>
      <c r="L110" s="2"/>
      <c r="M110" s="2"/>
      <c r="N110" s="2"/>
      <c r="O110" s="2"/>
      <c r="P110" s="2"/>
      <c r="Q110" s="2"/>
    </row>
    <row r="111" spans="1:17" x14ac:dyDescent="0.15">
      <c r="A111" s="2"/>
      <c r="B111" s="2"/>
      <c r="C111" s="2"/>
      <c r="D111" s="2"/>
      <c r="E111" s="2"/>
      <c r="F111" s="2"/>
      <c r="G111" s="2"/>
      <c r="H111" s="2"/>
      <c r="I111" s="2"/>
      <c r="J111" s="2"/>
      <c r="K111" s="2"/>
      <c r="L111" s="2"/>
      <c r="M111" s="2"/>
      <c r="N111" s="2"/>
      <c r="O111" s="2"/>
      <c r="P111" s="2"/>
      <c r="Q111" s="2"/>
    </row>
    <row r="112" spans="1:17" x14ac:dyDescent="0.15">
      <c r="A112" s="2"/>
      <c r="B112" s="2"/>
      <c r="C112" s="2"/>
      <c r="D112" s="2"/>
      <c r="E112" s="2"/>
      <c r="F112" s="2"/>
      <c r="G112" s="2"/>
      <c r="H112" s="2"/>
      <c r="I112" s="2"/>
      <c r="J112" s="2"/>
      <c r="K112" s="2"/>
      <c r="L112" s="2"/>
      <c r="M112" s="2"/>
      <c r="N112" s="2"/>
      <c r="O112" s="2"/>
      <c r="P112" s="2"/>
      <c r="Q112" s="2"/>
    </row>
    <row r="113" spans="1:17" x14ac:dyDescent="0.15">
      <c r="A113" s="2"/>
      <c r="B113" s="2"/>
      <c r="C113" s="2"/>
      <c r="D113" s="2"/>
      <c r="E113" s="2"/>
      <c r="F113" s="2"/>
      <c r="G113" s="2"/>
      <c r="H113" s="2"/>
      <c r="I113" s="2"/>
      <c r="J113" s="2"/>
      <c r="K113" s="2"/>
      <c r="L113" s="2"/>
      <c r="M113" s="2"/>
      <c r="N113" s="2"/>
      <c r="O113" s="2"/>
      <c r="P113" s="2"/>
      <c r="Q113" s="2"/>
    </row>
    <row r="114" spans="1:17" x14ac:dyDescent="0.15">
      <c r="A114" s="2"/>
      <c r="B114" s="2"/>
      <c r="C114" s="2"/>
      <c r="D114" s="2"/>
      <c r="E114" s="2"/>
      <c r="F114" s="2"/>
      <c r="G114" s="2"/>
      <c r="H114" s="2"/>
      <c r="I114" s="2"/>
      <c r="J114" s="2"/>
      <c r="K114" s="2"/>
      <c r="L114" s="2"/>
      <c r="M114" s="2"/>
      <c r="N114" s="2"/>
      <c r="O114" s="2"/>
      <c r="P114" s="2"/>
      <c r="Q114" s="2"/>
    </row>
    <row r="115" spans="1:17" x14ac:dyDescent="0.15">
      <c r="A115" s="2"/>
      <c r="B115" s="2"/>
      <c r="C115" s="2"/>
      <c r="D115" s="2"/>
      <c r="E115" s="2"/>
      <c r="F115" s="2"/>
      <c r="G115" s="2"/>
      <c r="H115" s="2"/>
      <c r="I115" s="2"/>
      <c r="J115" s="2"/>
      <c r="K115" s="2"/>
      <c r="L115" s="2"/>
      <c r="M115" s="2"/>
      <c r="N115" s="2"/>
      <c r="O115" s="2"/>
      <c r="P115" s="2"/>
      <c r="Q115" s="2"/>
    </row>
    <row r="116" spans="1:17" x14ac:dyDescent="0.15">
      <c r="A116" s="2"/>
      <c r="B116" s="2"/>
      <c r="C116" s="2"/>
      <c r="D116" s="2"/>
      <c r="E116" s="2"/>
      <c r="F116" s="2"/>
      <c r="G116" s="2"/>
      <c r="H116" s="2"/>
      <c r="I116" s="2"/>
      <c r="J116" s="2"/>
      <c r="K116" s="2"/>
      <c r="L116" s="2"/>
      <c r="M116" s="2"/>
      <c r="N116" s="2"/>
      <c r="O116" s="2"/>
      <c r="P116" s="2"/>
      <c r="Q116" s="2"/>
    </row>
    <row r="117" spans="1:17" x14ac:dyDescent="0.15">
      <c r="A117" s="2"/>
      <c r="B117" s="2"/>
      <c r="C117" s="2"/>
      <c r="D117" s="2"/>
      <c r="E117" s="2"/>
      <c r="F117" s="2"/>
      <c r="G117" s="2"/>
      <c r="H117" s="2"/>
      <c r="I117" s="2"/>
      <c r="J117" s="2"/>
      <c r="K117" s="2"/>
      <c r="L117" s="2"/>
      <c r="M117" s="2"/>
      <c r="N117" s="2"/>
      <c r="O117" s="2"/>
      <c r="P117" s="2"/>
      <c r="Q117" s="2"/>
    </row>
    <row r="118" spans="1:17" x14ac:dyDescent="0.15">
      <c r="A118" s="2"/>
      <c r="B118" s="2"/>
      <c r="C118" s="2"/>
      <c r="D118" s="2"/>
      <c r="E118" s="2"/>
      <c r="F118" s="2"/>
      <c r="G118" s="2"/>
      <c r="H118" s="2"/>
      <c r="I118" s="2"/>
      <c r="J118" s="2"/>
      <c r="K118" s="2"/>
      <c r="L118" s="2"/>
      <c r="M118" s="2"/>
      <c r="N118" s="2"/>
      <c r="O118" s="2"/>
      <c r="P118" s="2"/>
      <c r="Q118" s="2"/>
    </row>
    <row r="119" spans="1:17" x14ac:dyDescent="0.15">
      <c r="A119" s="2"/>
      <c r="B119" s="2"/>
      <c r="C119" s="2"/>
      <c r="D119" s="2"/>
      <c r="E119" s="2"/>
      <c r="F119" s="2"/>
      <c r="G119" s="2"/>
      <c r="H119" s="2"/>
      <c r="I119" s="2"/>
      <c r="J119" s="2"/>
      <c r="K119" s="2"/>
      <c r="L119" s="2"/>
      <c r="M119" s="2"/>
      <c r="N119" s="2"/>
      <c r="O119" s="2"/>
      <c r="P119" s="2"/>
      <c r="Q119" s="2"/>
    </row>
    <row r="120" spans="1:17" x14ac:dyDescent="0.15">
      <c r="A120" s="2"/>
      <c r="B120" s="2"/>
      <c r="C120" s="2"/>
      <c r="D120" s="2"/>
      <c r="E120" s="2"/>
      <c r="F120" s="2"/>
      <c r="G120" s="2"/>
      <c r="H120" s="2"/>
      <c r="I120" s="2"/>
      <c r="J120" s="2"/>
      <c r="K120" s="2"/>
      <c r="L120" s="2"/>
      <c r="M120" s="2"/>
      <c r="N120" s="2"/>
      <c r="O120" s="2"/>
      <c r="P120" s="2"/>
      <c r="Q120" s="2"/>
    </row>
    <row r="121" spans="1:17" x14ac:dyDescent="0.15">
      <c r="A121" s="2"/>
      <c r="B121" s="2"/>
      <c r="C121" s="2"/>
      <c r="D121" s="2"/>
      <c r="E121" s="2"/>
      <c r="F121" s="2"/>
      <c r="G121" s="2"/>
      <c r="H121" s="2"/>
      <c r="I121" s="2"/>
      <c r="J121" s="2"/>
      <c r="K121" s="2"/>
      <c r="L121" s="2"/>
      <c r="M121" s="2"/>
      <c r="N121" s="2"/>
      <c r="O121" s="2"/>
      <c r="P121" s="2"/>
      <c r="Q121" s="2"/>
    </row>
    <row r="122" spans="1:17" x14ac:dyDescent="0.15">
      <c r="A122" s="2"/>
      <c r="B122" s="2"/>
      <c r="C122" s="2"/>
      <c r="D122" s="2"/>
      <c r="E122" s="2"/>
      <c r="F122" s="2"/>
      <c r="G122" s="2"/>
      <c r="H122" s="2"/>
      <c r="I122" s="2"/>
      <c r="J122" s="2"/>
      <c r="K122" s="2"/>
      <c r="L122" s="2"/>
      <c r="M122" s="2"/>
      <c r="N122" s="2"/>
      <c r="O122" s="2"/>
      <c r="P122" s="2"/>
      <c r="Q122" s="2"/>
    </row>
    <row r="123" spans="1:17" x14ac:dyDescent="0.15">
      <c r="A123" s="2"/>
      <c r="B123" s="2"/>
      <c r="C123" s="2"/>
      <c r="D123" s="2"/>
      <c r="E123" s="2"/>
      <c r="F123" s="2"/>
      <c r="G123" s="2"/>
      <c r="H123" s="2"/>
      <c r="I123" s="2"/>
      <c r="J123" s="2"/>
      <c r="K123" s="2"/>
      <c r="L123" s="2"/>
      <c r="M123" s="2"/>
      <c r="N123" s="2"/>
      <c r="O123" s="2"/>
      <c r="P123" s="2"/>
      <c r="Q123" s="2"/>
    </row>
    <row r="124" spans="1:17" x14ac:dyDescent="0.15">
      <c r="A124" s="2"/>
      <c r="B124" s="2"/>
      <c r="C124" s="2"/>
      <c r="D124" s="2"/>
      <c r="E124" s="2"/>
      <c r="F124" s="2"/>
      <c r="G124" s="2"/>
      <c r="H124" s="2"/>
      <c r="I124" s="2"/>
      <c r="J124" s="2"/>
      <c r="K124" s="2"/>
      <c r="L124" s="2"/>
      <c r="M124" s="2"/>
      <c r="N124" s="2"/>
      <c r="O124" s="2"/>
      <c r="P124" s="2"/>
      <c r="Q124" s="2"/>
    </row>
    <row r="125" spans="1:17" x14ac:dyDescent="0.15">
      <c r="A125" s="2"/>
      <c r="B125" s="2"/>
      <c r="C125" s="2"/>
      <c r="D125" s="2"/>
      <c r="E125" s="2"/>
      <c r="F125" s="2"/>
      <c r="G125" s="2"/>
      <c r="H125" s="2"/>
      <c r="I125" s="2"/>
      <c r="J125" s="2"/>
      <c r="K125" s="2"/>
      <c r="L125" s="2"/>
      <c r="M125" s="2"/>
      <c r="N125" s="2"/>
      <c r="O125" s="2"/>
      <c r="P125" s="2"/>
      <c r="Q125" s="2"/>
    </row>
    <row r="126" spans="1:17" x14ac:dyDescent="0.15">
      <c r="A126" s="2"/>
      <c r="B126" s="2"/>
      <c r="C126" s="2"/>
      <c r="D126" s="2"/>
      <c r="E126" s="2"/>
      <c r="F126" s="2"/>
      <c r="G126" s="2"/>
      <c r="H126" s="2"/>
      <c r="I126" s="2"/>
      <c r="J126" s="2"/>
      <c r="K126" s="2"/>
      <c r="L126" s="2"/>
      <c r="M126" s="2"/>
      <c r="N126" s="2"/>
      <c r="O126" s="2"/>
      <c r="P126" s="2"/>
      <c r="Q126" s="2"/>
    </row>
    <row r="127" spans="1:17" x14ac:dyDescent="0.15">
      <c r="A127" s="2"/>
      <c r="B127" s="2"/>
      <c r="C127" s="2"/>
      <c r="D127" s="2"/>
      <c r="E127" s="2"/>
      <c r="F127" s="2"/>
      <c r="G127" s="2"/>
      <c r="H127" s="2"/>
      <c r="I127" s="2"/>
      <c r="J127" s="2"/>
      <c r="K127" s="2"/>
      <c r="L127" s="2"/>
      <c r="M127" s="2"/>
      <c r="N127" s="2"/>
      <c r="O127" s="2"/>
      <c r="P127" s="2"/>
      <c r="Q127" s="2"/>
    </row>
    <row r="128" spans="1:17" x14ac:dyDescent="0.15">
      <c r="A128" s="2"/>
      <c r="B128" s="2"/>
      <c r="C128" s="2"/>
      <c r="D128" s="2"/>
      <c r="E128" s="2"/>
      <c r="F128" s="2"/>
      <c r="G128" s="2"/>
      <c r="H128" s="2"/>
      <c r="I128" s="2"/>
      <c r="J128" s="2"/>
      <c r="K128" s="2"/>
      <c r="L128" s="2"/>
      <c r="M128" s="2"/>
      <c r="N128" s="2"/>
      <c r="O128" s="2"/>
      <c r="P128" s="2"/>
      <c r="Q128" s="2"/>
    </row>
    <row r="129" spans="1:17" x14ac:dyDescent="0.15">
      <c r="A129" s="2"/>
      <c r="B129" s="2"/>
      <c r="C129" s="2"/>
      <c r="D129" s="2"/>
      <c r="E129" s="2"/>
      <c r="F129" s="2"/>
      <c r="G129" s="2"/>
      <c r="H129" s="2"/>
      <c r="I129" s="2"/>
      <c r="J129" s="2"/>
      <c r="K129" s="2"/>
      <c r="L129" s="2"/>
      <c r="M129" s="2"/>
      <c r="N129" s="2"/>
      <c r="O129" s="2"/>
      <c r="P129" s="2"/>
      <c r="Q129" s="2"/>
    </row>
    <row r="130" spans="1:17" x14ac:dyDescent="0.15">
      <c r="A130" s="2"/>
      <c r="B130" s="2"/>
      <c r="C130" s="2"/>
      <c r="D130" s="2"/>
      <c r="E130" s="2"/>
      <c r="F130" s="2"/>
      <c r="G130" s="2"/>
      <c r="H130" s="2"/>
      <c r="I130" s="2"/>
      <c r="J130" s="2"/>
      <c r="K130" s="2"/>
      <c r="L130" s="2"/>
      <c r="M130" s="2"/>
      <c r="N130" s="2"/>
      <c r="O130" s="2"/>
      <c r="P130" s="2"/>
      <c r="Q130" s="2"/>
    </row>
    <row r="131" spans="1:17" x14ac:dyDescent="0.15">
      <c r="A131" s="2"/>
      <c r="B131" s="2"/>
      <c r="C131" s="2"/>
      <c r="D131" s="2"/>
      <c r="E131" s="2"/>
      <c r="F131" s="2"/>
      <c r="G131" s="2"/>
      <c r="H131" s="2"/>
      <c r="I131" s="2"/>
      <c r="J131" s="2"/>
      <c r="K131" s="2"/>
      <c r="L131" s="2"/>
      <c r="M131" s="2"/>
      <c r="N131" s="2"/>
      <c r="O131" s="2"/>
      <c r="P131" s="2"/>
      <c r="Q131" s="2"/>
    </row>
    <row r="132" spans="1:17" x14ac:dyDescent="0.15">
      <c r="A132" s="2"/>
      <c r="B132" s="2"/>
      <c r="C132" s="2"/>
      <c r="D132" s="2"/>
      <c r="E132" s="2"/>
      <c r="F132" s="2"/>
      <c r="G132" s="2"/>
      <c r="H132" s="2"/>
      <c r="I132" s="2"/>
      <c r="J132" s="2"/>
      <c r="K132" s="2"/>
      <c r="L132" s="2"/>
      <c r="M132" s="2"/>
      <c r="N132" s="2"/>
      <c r="O132" s="2"/>
      <c r="P132" s="2"/>
      <c r="Q132" s="2"/>
    </row>
    <row r="133" spans="1:17" x14ac:dyDescent="0.15">
      <c r="A133" s="2"/>
      <c r="B133" s="2"/>
      <c r="C133" s="2"/>
      <c r="D133" s="2"/>
      <c r="E133" s="2"/>
      <c r="F133" s="2"/>
      <c r="G133" s="2"/>
      <c r="H133" s="2"/>
      <c r="I133" s="2"/>
      <c r="J133" s="2"/>
      <c r="K133" s="2"/>
      <c r="L133" s="2"/>
      <c r="M133" s="2"/>
      <c r="N133" s="2"/>
      <c r="O133" s="2"/>
      <c r="P133" s="2"/>
      <c r="Q133" s="2"/>
    </row>
    <row r="134" spans="1:17" x14ac:dyDescent="0.15">
      <c r="A134" s="2"/>
      <c r="B134" s="2"/>
      <c r="C134" s="2"/>
      <c r="D134" s="2"/>
      <c r="E134" s="2"/>
      <c r="F134" s="2"/>
      <c r="G134" s="2"/>
      <c r="H134" s="2"/>
      <c r="I134" s="2"/>
      <c r="J134" s="2"/>
      <c r="K134" s="2"/>
      <c r="L134" s="2"/>
      <c r="M134" s="2"/>
      <c r="N134" s="2"/>
      <c r="O134" s="2"/>
      <c r="P134" s="2"/>
      <c r="Q134" s="2"/>
    </row>
    <row r="135" spans="1:17" x14ac:dyDescent="0.15">
      <c r="A135" s="2"/>
      <c r="B135" s="2"/>
      <c r="C135" s="2"/>
      <c r="D135" s="2"/>
      <c r="E135" s="2"/>
      <c r="F135" s="2"/>
      <c r="G135" s="2"/>
      <c r="H135" s="2"/>
      <c r="I135" s="2"/>
      <c r="J135" s="2"/>
      <c r="K135" s="2"/>
      <c r="L135" s="2"/>
      <c r="M135" s="2"/>
      <c r="N135" s="2"/>
      <c r="O135" s="2"/>
      <c r="P135" s="2"/>
      <c r="Q135" s="2"/>
    </row>
    <row r="136" spans="1:17" x14ac:dyDescent="0.15">
      <c r="A136" s="2"/>
      <c r="B136" s="2"/>
      <c r="C136" s="2"/>
      <c r="D136" s="2"/>
      <c r="E136" s="2"/>
      <c r="F136" s="2"/>
      <c r="G136" s="2"/>
      <c r="H136" s="2"/>
      <c r="I136" s="2"/>
      <c r="J136" s="2"/>
      <c r="K136" s="2"/>
      <c r="L136" s="2"/>
      <c r="M136" s="2"/>
      <c r="N136" s="2"/>
      <c r="O136" s="2"/>
      <c r="P136" s="2"/>
      <c r="Q136" s="2"/>
    </row>
    <row r="137" spans="1:17" x14ac:dyDescent="0.15">
      <c r="A137" s="2"/>
      <c r="B137" s="2"/>
      <c r="C137" s="2"/>
      <c r="D137" s="2"/>
      <c r="E137" s="2"/>
      <c r="F137" s="2"/>
      <c r="G137" s="2"/>
      <c r="H137" s="2"/>
      <c r="I137" s="2"/>
      <c r="J137" s="2"/>
      <c r="K137" s="2"/>
      <c r="L137" s="2"/>
      <c r="M137" s="2"/>
      <c r="N137" s="2"/>
      <c r="O137" s="2"/>
      <c r="P137" s="2"/>
      <c r="Q137" s="2"/>
    </row>
    <row r="138" spans="1:17" x14ac:dyDescent="0.15">
      <c r="A138" s="2"/>
      <c r="B138" s="2"/>
      <c r="C138" s="2"/>
      <c r="D138" s="2"/>
      <c r="E138" s="2"/>
      <c r="F138" s="2"/>
      <c r="G138" s="2"/>
      <c r="H138" s="2"/>
      <c r="I138" s="2"/>
      <c r="J138" s="2"/>
      <c r="K138" s="2"/>
      <c r="L138" s="2"/>
      <c r="M138" s="2"/>
      <c r="N138" s="2"/>
      <c r="O138" s="2"/>
      <c r="P138" s="2"/>
      <c r="Q138" s="2"/>
    </row>
    <row r="139" spans="1:17" x14ac:dyDescent="0.15">
      <c r="A139" s="2"/>
      <c r="B139" s="2"/>
      <c r="C139" s="2"/>
      <c r="D139" s="2"/>
      <c r="E139" s="2"/>
      <c r="F139" s="2"/>
      <c r="G139" s="2"/>
      <c r="H139" s="2"/>
      <c r="I139" s="2"/>
      <c r="J139" s="2"/>
      <c r="K139" s="2"/>
      <c r="L139" s="2"/>
      <c r="M139" s="2"/>
      <c r="N139" s="2"/>
      <c r="O139" s="2"/>
      <c r="P139" s="2"/>
      <c r="Q139" s="2"/>
    </row>
    <row r="140" spans="1:17" x14ac:dyDescent="0.15">
      <c r="A140" s="2"/>
      <c r="B140" s="2"/>
      <c r="C140" s="2"/>
      <c r="D140" s="2"/>
      <c r="E140" s="2"/>
      <c r="F140" s="2"/>
      <c r="G140" s="2"/>
      <c r="H140" s="2"/>
      <c r="I140" s="2"/>
      <c r="J140" s="2"/>
      <c r="K140" s="2"/>
      <c r="L140" s="2"/>
      <c r="M140" s="2"/>
      <c r="N140" s="2"/>
      <c r="O140" s="2"/>
      <c r="P140" s="2"/>
      <c r="Q140" s="2"/>
    </row>
    <row r="141" spans="1:17" x14ac:dyDescent="0.15">
      <c r="A141" s="2"/>
      <c r="B141" s="2"/>
      <c r="C141" s="2"/>
      <c r="D141" s="2"/>
      <c r="E141" s="2"/>
      <c r="F141" s="2"/>
      <c r="G141" s="2"/>
      <c r="H141" s="2"/>
      <c r="I141" s="2"/>
      <c r="J141" s="2"/>
      <c r="K141" s="2"/>
      <c r="L141" s="2"/>
      <c r="M141" s="2"/>
      <c r="N141" s="2"/>
      <c r="O141" s="2"/>
      <c r="P141" s="2"/>
      <c r="Q141" s="2"/>
    </row>
    <row r="142" spans="1:17" x14ac:dyDescent="0.15">
      <c r="A142" s="2"/>
      <c r="B142" s="2"/>
      <c r="C142" s="2"/>
      <c r="D142" s="2"/>
      <c r="E142" s="2"/>
      <c r="F142" s="2"/>
      <c r="G142" s="2"/>
      <c r="H142" s="2"/>
      <c r="I142" s="2"/>
      <c r="J142" s="2"/>
      <c r="K142" s="2"/>
      <c r="L142" s="2"/>
      <c r="M142" s="2"/>
      <c r="N142" s="2"/>
      <c r="O142" s="2"/>
      <c r="P142" s="2"/>
      <c r="Q142" s="2"/>
    </row>
    <row r="143" spans="1:17" x14ac:dyDescent="0.15">
      <c r="A143" s="2"/>
      <c r="B143" s="2"/>
      <c r="C143" s="2"/>
      <c r="D143" s="2"/>
      <c r="E143" s="2"/>
      <c r="F143" s="2"/>
      <c r="G143" s="2"/>
      <c r="H143" s="2"/>
      <c r="I143" s="2"/>
      <c r="J143" s="2"/>
      <c r="K143" s="2"/>
      <c r="L143" s="2"/>
      <c r="M143" s="2"/>
      <c r="N143" s="2"/>
      <c r="O143" s="2"/>
      <c r="P143" s="2"/>
      <c r="Q143" s="2"/>
    </row>
    <row r="144" spans="1:17" x14ac:dyDescent="0.15">
      <c r="A144" s="2"/>
      <c r="B144" s="2"/>
      <c r="C144" s="2"/>
      <c r="D144" s="2"/>
      <c r="E144" s="2"/>
      <c r="F144" s="2"/>
      <c r="G144" s="2"/>
      <c r="H144" s="2"/>
      <c r="I144" s="2"/>
      <c r="J144" s="2"/>
      <c r="K144" s="2"/>
      <c r="L144" s="2"/>
      <c r="M144" s="2"/>
      <c r="N144" s="2"/>
      <c r="O144" s="2"/>
      <c r="P144" s="2"/>
      <c r="Q144" s="2"/>
    </row>
    <row r="145" spans="1:17" x14ac:dyDescent="0.15">
      <c r="A145" s="2"/>
      <c r="B145" s="2"/>
      <c r="C145" s="2"/>
      <c r="D145" s="2"/>
      <c r="E145" s="2"/>
      <c r="F145" s="2"/>
      <c r="G145" s="2"/>
      <c r="H145" s="2"/>
      <c r="I145" s="2"/>
      <c r="J145" s="2"/>
      <c r="K145" s="2"/>
      <c r="L145" s="2"/>
      <c r="M145" s="2"/>
      <c r="N145" s="2"/>
      <c r="O145" s="2"/>
      <c r="P145" s="2"/>
      <c r="Q145" s="2"/>
    </row>
    <row r="146" spans="1:17" x14ac:dyDescent="0.15">
      <c r="A146" s="2"/>
      <c r="B146" s="2"/>
      <c r="C146" s="2"/>
      <c r="D146" s="2"/>
      <c r="E146" s="2"/>
      <c r="F146" s="2"/>
      <c r="G146" s="2"/>
      <c r="H146" s="2"/>
      <c r="I146" s="2"/>
      <c r="J146" s="2"/>
      <c r="K146" s="2"/>
      <c r="L146" s="2"/>
      <c r="M146" s="2"/>
      <c r="N146" s="2"/>
      <c r="O146" s="2"/>
      <c r="P146" s="2"/>
      <c r="Q146" s="2"/>
    </row>
    <row r="147" spans="1:17" x14ac:dyDescent="0.15">
      <c r="A147" s="2"/>
      <c r="B147" s="2"/>
      <c r="C147" s="2"/>
      <c r="D147" s="2"/>
      <c r="E147" s="2"/>
      <c r="F147" s="2"/>
      <c r="G147" s="2"/>
      <c r="H147" s="2"/>
      <c r="I147" s="2"/>
      <c r="J147" s="2"/>
      <c r="K147" s="2"/>
      <c r="L147" s="2"/>
      <c r="M147" s="2"/>
      <c r="N147" s="2"/>
      <c r="O147" s="2"/>
      <c r="P147" s="2"/>
      <c r="Q147" s="2"/>
    </row>
    <row r="148" spans="1:17" x14ac:dyDescent="0.15">
      <c r="A148" s="2"/>
      <c r="B148" s="2"/>
      <c r="C148" s="2"/>
      <c r="D148" s="2"/>
      <c r="E148" s="2"/>
      <c r="F148" s="2"/>
      <c r="G148" s="2"/>
      <c r="H148" s="2"/>
      <c r="I148" s="2"/>
      <c r="J148" s="2"/>
      <c r="K148" s="2"/>
      <c r="L148" s="2"/>
      <c r="M148" s="2"/>
      <c r="N148" s="2"/>
      <c r="O148" s="2"/>
      <c r="P148" s="2"/>
      <c r="Q148" s="2"/>
    </row>
    <row r="149" spans="1:17" x14ac:dyDescent="0.15">
      <c r="A149" s="2"/>
      <c r="B149" s="2"/>
      <c r="C149" s="2"/>
      <c r="D149" s="2"/>
      <c r="E149" s="2"/>
      <c r="F149" s="2"/>
      <c r="G149" s="2"/>
      <c r="H149" s="2"/>
      <c r="I149" s="2"/>
      <c r="J149" s="2"/>
      <c r="K149" s="2"/>
      <c r="L149" s="2"/>
      <c r="M149" s="2"/>
      <c r="N149" s="2"/>
      <c r="O149" s="2"/>
      <c r="P149" s="2"/>
      <c r="Q149" s="2"/>
    </row>
    <row r="150" spans="1:17" x14ac:dyDescent="0.15">
      <c r="A150" s="2"/>
      <c r="B150" s="2"/>
      <c r="C150" s="2"/>
      <c r="D150" s="2"/>
      <c r="E150" s="2"/>
      <c r="F150" s="2"/>
      <c r="G150" s="2"/>
      <c r="H150" s="2"/>
      <c r="I150" s="2"/>
      <c r="J150" s="2"/>
      <c r="K150" s="2"/>
      <c r="L150" s="2"/>
      <c r="M150" s="2"/>
      <c r="N150" s="2"/>
      <c r="O150" s="2"/>
      <c r="P150" s="2"/>
      <c r="Q150" s="2"/>
    </row>
    <row r="151" spans="1:17" x14ac:dyDescent="0.15">
      <c r="A151" s="2"/>
      <c r="B151" s="2"/>
      <c r="C151" s="2"/>
      <c r="D151" s="2"/>
      <c r="E151" s="2"/>
      <c r="F151" s="2"/>
      <c r="G151" s="2"/>
      <c r="H151" s="2"/>
      <c r="I151" s="2"/>
      <c r="J151" s="2"/>
      <c r="K151" s="2"/>
      <c r="L151" s="2"/>
      <c r="M151" s="2"/>
      <c r="N151" s="2"/>
      <c r="O151" s="2"/>
      <c r="P151" s="2"/>
      <c r="Q151" s="2"/>
    </row>
    <row r="152" spans="1:17" x14ac:dyDescent="0.15">
      <c r="A152" s="2"/>
      <c r="B152" s="2"/>
      <c r="C152" s="2"/>
      <c r="D152" s="2"/>
      <c r="E152" s="2"/>
      <c r="F152" s="2"/>
      <c r="G152" s="2"/>
      <c r="H152" s="2"/>
      <c r="I152" s="2"/>
      <c r="J152" s="2"/>
      <c r="K152" s="2"/>
      <c r="L152" s="2"/>
      <c r="M152" s="2"/>
      <c r="N152" s="2"/>
      <c r="O152" s="2"/>
      <c r="P152" s="2"/>
      <c r="Q152" s="2"/>
    </row>
    <row r="153" spans="1:17" x14ac:dyDescent="0.15">
      <c r="A153" s="2"/>
      <c r="B153" s="2"/>
      <c r="C153" s="2"/>
      <c r="D153" s="2"/>
      <c r="E153" s="2"/>
      <c r="F153" s="2"/>
      <c r="G153" s="2"/>
      <c r="H153" s="2"/>
      <c r="I153" s="2"/>
      <c r="J153" s="2"/>
      <c r="K153" s="2"/>
      <c r="L153" s="2"/>
      <c r="M153" s="2"/>
      <c r="N153" s="2"/>
      <c r="O153" s="2"/>
      <c r="P153" s="2"/>
      <c r="Q153" s="2"/>
    </row>
    <row r="154" spans="1:17" x14ac:dyDescent="0.15">
      <c r="A154" s="2"/>
      <c r="B154" s="2"/>
      <c r="C154" s="2"/>
      <c r="D154" s="2"/>
      <c r="E154" s="2"/>
      <c r="F154" s="2"/>
      <c r="G154" s="2"/>
      <c r="H154" s="2"/>
      <c r="I154" s="2"/>
      <c r="J154" s="2"/>
      <c r="K154" s="2"/>
      <c r="L154" s="2"/>
      <c r="M154" s="2"/>
      <c r="N154" s="2"/>
      <c r="O154" s="2"/>
      <c r="P154" s="2"/>
      <c r="Q154" s="2"/>
    </row>
    <row r="155" spans="1:17" x14ac:dyDescent="0.15">
      <c r="A155" s="2"/>
      <c r="B155" s="2"/>
      <c r="C155" s="2"/>
      <c r="D155" s="2"/>
      <c r="E155" s="2"/>
      <c r="F155" s="2"/>
      <c r="G155" s="2"/>
      <c r="H155" s="2"/>
      <c r="I155" s="2"/>
      <c r="J155" s="2"/>
      <c r="K155" s="2"/>
      <c r="L155" s="2"/>
      <c r="M155" s="2"/>
      <c r="N155" s="2"/>
      <c r="O155" s="2"/>
      <c r="P155" s="2"/>
      <c r="Q155" s="2"/>
    </row>
    <row r="156" spans="1:17" x14ac:dyDescent="0.15">
      <c r="A156" s="2"/>
      <c r="B156" s="2"/>
      <c r="C156" s="2"/>
      <c r="D156" s="2"/>
      <c r="E156" s="2"/>
      <c r="F156" s="2"/>
      <c r="G156" s="2"/>
      <c r="H156" s="2"/>
      <c r="I156" s="2"/>
      <c r="J156" s="2"/>
      <c r="K156" s="2"/>
      <c r="L156" s="2"/>
      <c r="M156" s="2"/>
      <c r="N156" s="2"/>
      <c r="O156" s="2"/>
      <c r="P156" s="2"/>
      <c r="Q156" s="2"/>
    </row>
    <row r="157" spans="1:17" x14ac:dyDescent="0.15">
      <c r="A157" s="2"/>
      <c r="B157" s="2"/>
      <c r="C157" s="2"/>
      <c r="D157" s="2"/>
      <c r="E157" s="2"/>
      <c r="F157" s="2"/>
      <c r="G157" s="2"/>
      <c r="H157" s="2"/>
      <c r="I157" s="2"/>
      <c r="J157" s="2"/>
      <c r="K157" s="2"/>
      <c r="L157" s="2"/>
      <c r="M157" s="2"/>
      <c r="N157" s="2"/>
      <c r="O157" s="2"/>
      <c r="P157" s="2"/>
      <c r="Q157" s="2"/>
    </row>
    <row r="158" spans="1:17" x14ac:dyDescent="0.15">
      <c r="A158" s="2"/>
      <c r="B158" s="2"/>
      <c r="C158" s="2"/>
      <c r="D158" s="2"/>
      <c r="E158" s="2"/>
      <c r="F158" s="2"/>
      <c r="G158" s="2"/>
      <c r="H158" s="2"/>
      <c r="I158" s="2"/>
      <c r="J158" s="2"/>
      <c r="K158" s="2"/>
      <c r="L158" s="2"/>
      <c r="M158" s="2"/>
      <c r="N158" s="2"/>
      <c r="O158" s="2"/>
      <c r="P158" s="2"/>
      <c r="Q158" s="2"/>
    </row>
    <row r="159" spans="1:17" x14ac:dyDescent="0.15">
      <c r="A159" s="2"/>
      <c r="B159" s="2"/>
      <c r="C159" s="2"/>
      <c r="D159" s="2"/>
      <c r="E159" s="2"/>
      <c r="F159" s="2"/>
      <c r="G159" s="2"/>
      <c r="H159" s="2"/>
      <c r="I159" s="2"/>
      <c r="J159" s="2"/>
      <c r="K159" s="2"/>
      <c r="L159" s="2"/>
      <c r="M159" s="2"/>
      <c r="N159" s="2"/>
      <c r="O159" s="2"/>
      <c r="P159" s="2"/>
      <c r="Q159" s="2"/>
    </row>
    <row r="160" spans="1:17" x14ac:dyDescent="0.15">
      <c r="A160" s="2"/>
      <c r="B160" s="2"/>
      <c r="C160" s="2"/>
      <c r="D160" s="2"/>
      <c r="E160" s="2"/>
      <c r="F160" s="2"/>
      <c r="G160" s="2"/>
      <c r="H160" s="2"/>
      <c r="I160" s="2"/>
      <c r="J160" s="2"/>
      <c r="K160" s="2"/>
      <c r="L160" s="2"/>
      <c r="M160" s="2"/>
      <c r="N160" s="2"/>
      <c r="O160" s="2"/>
      <c r="P160" s="2"/>
      <c r="Q160" s="2"/>
    </row>
    <row r="161" spans="1:17" x14ac:dyDescent="0.15">
      <c r="A161" s="2"/>
      <c r="B161" s="2"/>
      <c r="C161" s="2"/>
      <c r="D161" s="2"/>
      <c r="E161" s="2"/>
      <c r="F161" s="2"/>
      <c r="G161" s="2"/>
      <c r="H161" s="2"/>
      <c r="I161" s="2"/>
      <c r="J161" s="2"/>
      <c r="K161" s="2"/>
      <c r="L161" s="2"/>
      <c r="M161" s="2"/>
      <c r="N161" s="2"/>
      <c r="O161" s="2"/>
      <c r="P161" s="2"/>
      <c r="Q161" s="2"/>
    </row>
    <row r="162" spans="1:17" x14ac:dyDescent="0.15">
      <c r="A162" s="2"/>
      <c r="B162" s="2"/>
      <c r="C162" s="2"/>
      <c r="D162" s="2"/>
      <c r="E162" s="2"/>
      <c r="F162" s="2"/>
      <c r="G162" s="2"/>
      <c r="H162" s="2"/>
      <c r="I162" s="2"/>
      <c r="J162" s="2"/>
      <c r="K162" s="2"/>
      <c r="L162" s="2"/>
      <c r="M162" s="2"/>
      <c r="N162" s="2"/>
      <c r="O162" s="2"/>
      <c r="P162" s="2"/>
      <c r="Q162" s="2"/>
    </row>
    <row r="163" spans="1:17" x14ac:dyDescent="0.15">
      <c r="A163" s="2"/>
      <c r="B163" s="2"/>
      <c r="C163" s="2"/>
      <c r="D163" s="2"/>
      <c r="E163" s="2"/>
      <c r="F163" s="2"/>
      <c r="G163" s="2"/>
      <c r="H163" s="2"/>
      <c r="I163" s="2"/>
      <c r="J163" s="2"/>
      <c r="K163" s="2"/>
      <c r="L163" s="2"/>
      <c r="M163" s="2"/>
      <c r="N163" s="2"/>
      <c r="O163" s="2"/>
      <c r="P163" s="2"/>
      <c r="Q163" s="2"/>
    </row>
    <row r="164" spans="1:17" x14ac:dyDescent="0.15">
      <c r="A164" s="2"/>
      <c r="B164" s="2"/>
      <c r="C164" s="2"/>
      <c r="D164" s="2"/>
      <c r="E164" s="2"/>
      <c r="F164" s="2"/>
      <c r="G164" s="2"/>
      <c r="H164" s="2"/>
      <c r="I164" s="2"/>
      <c r="J164" s="2"/>
      <c r="K164" s="2"/>
      <c r="L164" s="2"/>
      <c r="M164" s="2"/>
      <c r="N164" s="2"/>
      <c r="O164" s="2"/>
      <c r="P164" s="2"/>
      <c r="Q164" s="2"/>
    </row>
    <row r="165" spans="1:17" x14ac:dyDescent="0.15">
      <c r="A165" s="2"/>
      <c r="B165" s="2"/>
      <c r="C165" s="2"/>
      <c r="D165" s="2"/>
      <c r="E165" s="2"/>
      <c r="F165" s="2"/>
      <c r="G165" s="2"/>
      <c r="H165" s="2"/>
      <c r="I165" s="2"/>
      <c r="J165" s="2"/>
      <c r="K165" s="2"/>
      <c r="L165" s="2"/>
      <c r="M165" s="2"/>
      <c r="N165" s="2"/>
      <c r="O165" s="2"/>
      <c r="P165" s="2"/>
      <c r="Q165" s="2"/>
    </row>
    <row r="166" spans="1:17" x14ac:dyDescent="0.15">
      <c r="A166" s="2"/>
      <c r="B166" s="2"/>
      <c r="C166" s="2"/>
      <c r="D166" s="2"/>
      <c r="E166" s="2"/>
      <c r="F166" s="2"/>
      <c r="G166" s="2"/>
      <c r="H166" s="2"/>
      <c r="I166" s="2"/>
      <c r="J166" s="2"/>
      <c r="K166" s="2"/>
      <c r="L166" s="2"/>
      <c r="M166" s="2"/>
      <c r="N166" s="2"/>
      <c r="O166" s="2"/>
      <c r="P166" s="2"/>
      <c r="Q166" s="2"/>
    </row>
    <row r="167" spans="1:17" x14ac:dyDescent="0.15">
      <c r="A167" s="2"/>
      <c r="B167" s="2"/>
      <c r="C167" s="2"/>
      <c r="D167" s="2"/>
      <c r="E167" s="2"/>
      <c r="F167" s="2"/>
      <c r="G167" s="2"/>
      <c r="H167" s="2"/>
      <c r="I167" s="2"/>
      <c r="J167" s="2"/>
      <c r="K167" s="2"/>
      <c r="L167" s="2"/>
      <c r="M167" s="2"/>
      <c r="N167" s="2"/>
      <c r="O167" s="2"/>
      <c r="P167" s="2"/>
      <c r="Q167" s="2"/>
    </row>
    <row r="168" spans="1:17" x14ac:dyDescent="0.15">
      <c r="A168" s="2"/>
      <c r="B168" s="2"/>
      <c r="C168" s="2"/>
      <c r="D168" s="2"/>
      <c r="E168" s="2"/>
      <c r="F168" s="2"/>
      <c r="G168" s="2"/>
      <c r="H168" s="2"/>
      <c r="I168" s="2"/>
      <c r="J168" s="2"/>
      <c r="K168" s="2"/>
      <c r="L168" s="2"/>
      <c r="M168" s="2"/>
      <c r="N168" s="2"/>
      <c r="O168" s="2"/>
      <c r="P168" s="2"/>
      <c r="Q168" s="2"/>
    </row>
    <row r="169" spans="1:17" x14ac:dyDescent="0.15">
      <c r="A169" s="2"/>
      <c r="B169" s="2"/>
      <c r="C169" s="2"/>
      <c r="D169" s="2"/>
      <c r="E169" s="2"/>
      <c r="F169" s="2"/>
      <c r="G169" s="2"/>
      <c r="H169" s="2"/>
      <c r="I169" s="2"/>
      <c r="J169" s="2"/>
      <c r="K169" s="2"/>
      <c r="L169" s="2"/>
      <c r="M169" s="2"/>
      <c r="N169" s="2"/>
      <c r="O169" s="2"/>
      <c r="P169" s="2"/>
      <c r="Q169" s="2"/>
    </row>
    <row r="170" spans="1:17" x14ac:dyDescent="0.15">
      <c r="A170" s="2"/>
      <c r="B170" s="2"/>
      <c r="C170" s="2"/>
      <c r="D170" s="2"/>
      <c r="E170" s="2"/>
      <c r="F170" s="2"/>
      <c r="G170" s="2"/>
      <c r="H170" s="2"/>
      <c r="I170" s="2"/>
      <c r="J170" s="2"/>
      <c r="K170" s="2"/>
      <c r="L170" s="2"/>
      <c r="M170" s="2"/>
      <c r="N170" s="2"/>
      <c r="O170" s="2"/>
      <c r="P170" s="2"/>
      <c r="Q170" s="2"/>
    </row>
    <row r="171" spans="1:17" x14ac:dyDescent="0.15">
      <c r="A171" s="2"/>
      <c r="B171" s="2"/>
      <c r="C171" s="2"/>
      <c r="D171" s="2"/>
      <c r="E171" s="2"/>
      <c r="F171" s="2"/>
      <c r="G171" s="2"/>
      <c r="H171" s="2"/>
      <c r="I171" s="2"/>
      <c r="J171" s="2"/>
      <c r="K171" s="2"/>
      <c r="L171" s="2"/>
      <c r="M171" s="2"/>
      <c r="N171" s="2"/>
      <c r="O171" s="2"/>
      <c r="P171" s="2"/>
      <c r="Q171" s="2"/>
    </row>
    <row r="172" spans="1:17" x14ac:dyDescent="0.15">
      <c r="A172" s="2"/>
      <c r="B172" s="2"/>
      <c r="C172" s="2"/>
      <c r="D172" s="2"/>
      <c r="E172" s="2"/>
      <c r="F172" s="2"/>
      <c r="G172" s="2"/>
      <c r="H172" s="2"/>
      <c r="I172" s="2"/>
      <c r="J172" s="2"/>
      <c r="K172" s="2"/>
      <c r="L172" s="2"/>
      <c r="M172" s="2"/>
      <c r="N172" s="2"/>
      <c r="O172" s="2"/>
      <c r="P172" s="2"/>
      <c r="Q172" s="2"/>
    </row>
    <row r="173" spans="1:17" x14ac:dyDescent="0.15">
      <c r="A173" s="2"/>
      <c r="B173" s="2"/>
      <c r="C173" s="2"/>
      <c r="D173" s="2"/>
      <c r="E173" s="2"/>
      <c r="F173" s="2"/>
      <c r="G173" s="2"/>
      <c r="H173" s="2"/>
      <c r="I173" s="2"/>
      <c r="J173" s="2"/>
      <c r="K173" s="2"/>
      <c r="L173" s="2"/>
      <c r="M173" s="2"/>
      <c r="N173" s="2"/>
      <c r="O173" s="2"/>
      <c r="P173" s="2"/>
      <c r="Q173" s="2"/>
    </row>
    <row r="174" spans="1:17" x14ac:dyDescent="0.15">
      <c r="A174" s="2"/>
      <c r="B174" s="2"/>
      <c r="C174" s="2"/>
      <c r="D174" s="2"/>
      <c r="E174" s="2"/>
      <c r="F174" s="2"/>
      <c r="G174" s="2"/>
      <c r="H174" s="2"/>
      <c r="I174" s="2"/>
      <c r="J174" s="2"/>
      <c r="K174" s="2"/>
      <c r="L174" s="2"/>
      <c r="M174" s="2"/>
      <c r="N174" s="2"/>
      <c r="O174" s="2"/>
      <c r="P174" s="2"/>
      <c r="Q174" s="2"/>
    </row>
    <row r="175" spans="1:17" x14ac:dyDescent="0.15">
      <c r="A175" s="2"/>
      <c r="B175" s="2"/>
      <c r="C175" s="2"/>
      <c r="D175" s="2"/>
      <c r="E175" s="2"/>
      <c r="F175" s="2"/>
      <c r="G175" s="2"/>
      <c r="H175" s="2"/>
      <c r="I175" s="2"/>
      <c r="J175" s="2"/>
      <c r="K175" s="2"/>
      <c r="L175" s="2"/>
      <c r="M175" s="2"/>
      <c r="N175" s="2"/>
      <c r="O175" s="2"/>
      <c r="P175" s="2"/>
      <c r="Q175" s="2"/>
    </row>
    <row r="176" spans="1:17" x14ac:dyDescent="0.15">
      <c r="A176" s="2"/>
      <c r="B176" s="2"/>
      <c r="C176" s="2"/>
      <c r="D176" s="2"/>
      <c r="E176" s="2"/>
      <c r="F176" s="2"/>
      <c r="G176" s="2"/>
      <c r="H176" s="2"/>
      <c r="I176" s="2"/>
      <c r="J176" s="2"/>
      <c r="K176" s="2"/>
      <c r="L176" s="2"/>
      <c r="M176" s="2"/>
      <c r="N176" s="2"/>
      <c r="O176" s="2"/>
      <c r="P176" s="2"/>
      <c r="Q176" s="2"/>
    </row>
    <row r="177" spans="1:17" x14ac:dyDescent="0.15">
      <c r="A177" s="2"/>
      <c r="B177" s="2"/>
      <c r="C177" s="2"/>
      <c r="D177" s="2"/>
      <c r="E177" s="2"/>
      <c r="F177" s="2"/>
      <c r="G177" s="2"/>
      <c r="H177" s="2"/>
      <c r="I177" s="2"/>
      <c r="J177" s="2"/>
      <c r="K177" s="2"/>
      <c r="L177" s="2"/>
      <c r="M177" s="2"/>
      <c r="N177" s="2"/>
      <c r="O177" s="2"/>
      <c r="P177" s="2"/>
      <c r="Q177" s="2"/>
    </row>
    <row r="178" spans="1:17" x14ac:dyDescent="0.15">
      <c r="A178" s="2"/>
      <c r="B178" s="2"/>
      <c r="C178" s="2"/>
      <c r="D178" s="2"/>
      <c r="E178" s="2"/>
      <c r="F178" s="2"/>
      <c r="G178" s="2"/>
      <c r="H178" s="2"/>
      <c r="I178" s="2"/>
      <c r="J178" s="2"/>
      <c r="K178" s="2"/>
      <c r="L178" s="2"/>
      <c r="M178" s="2"/>
      <c r="N178" s="2"/>
      <c r="O178" s="2"/>
      <c r="P178" s="2"/>
      <c r="Q178" s="2"/>
    </row>
    <row r="179" spans="1:17" x14ac:dyDescent="0.15">
      <c r="A179" s="2"/>
      <c r="B179" s="2"/>
      <c r="C179" s="2"/>
      <c r="D179" s="2"/>
      <c r="E179" s="2"/>
      <c r="F179" s="2"/>
      <c r="G179" s="2"/>
      <c r="H179" s="2"/>
      <c r="I179" s="2"/>
      <c r="J179" s="2"/>
      <c r="K179" s="2"/>
      <c r="L179" s="2"/>
      <c r="M179" s="2"/>
      <c r="N179" s="2"/>
      <c r="O179" s="2"/>
      <c r="P179" s="2"/>
      <c r="Q179" s="2"/>
    </row>
    <row r="180" spans="1:17" x14ac:dyDescent="0.15">
      <c r="A180" s="2"/>
      <c r="B180" s="2"/>
      <c r="C180" s="2"/>
      <c r="D180" s="2"/>
      <c r="E180" s="2"/>
      <c r="F180" s="2"/>
      <c r="G180" s="2"/>
      <c r="H180" s="2"/>
      <c r="I180" s="2"/>
      <c r="J180" s="2"/>
      <c r="K180" s="2"/>
      <c r="L180" s="2"/>
      <c r="M180" s="2"/>
      <c r="N180" s="2"/>
      <c r="O180" s="2"/>
      <c r="P180" s="2"/>
      <c r="Q180" s="2"/>
    </row>
    <row r="181" spans="1:17" x14ac:dyDescent="0.15">
      <c r="A181" s="2"/>
      <c r="B181" s="2"/>
      <c r="C181" s="2"/>
      <c r="D181" s="2"/>
      <c r="E181" s="2"/>
      <c r="F181" s="2"/>
      <c r="G181" s="2"/>
      <c r="H181" s="2"/>
      <c r="I181" s="2"/>
      <c r="J181" s="2"/>
      <c r="K181" s="2"/>
      <c r="L181" s="2"/>
      <c r="M181" s="2"/>
      <c r="N181" s="2"/>
      <c r="O181" s="2"/>
      <c r="P181" s="2"/>
      <c r="Q181" s="2"/>
    </row>
    <row r="182" spans="1:17" x14ac:dyDescent="0.15">
      <c r="A182" s="2"/>
      <c r="B182" s="2"/>
      <c r="C182" s="2"/>
      <c r="D182" s="2"/>
      <c r="E182" s="2"/>
      <c r="F182" s="2"/>
      <c r="G182" s="2"/>
      <c r="H182" s="2"/>
      <c r="I182" s="2"/>
      <c r="J182" s="2"/>
      <c r="K182" s="2"/>
      <c r="L182" s="2"/>
      <c r="M182" s="2"/>
      <c r="N182" s="2"/>
      <c r="O182" s="2"/>
      <c r="P182" s="2"/>
      <c r="Q182" s="2"/>
    </row>
    <row r="183" spans="1:17" x14ac:dyDescent="0.15">
      <c r="A183" s="2"/>
      <c r="B183" s="2"/>
      <c r="C183" s="2"/>
      <c r="D183" s="2"/>
      <c r="E183" s="2"/>
      <c r="F183" s="2"/>
      <c r="G183" s="2"/>
      <c r="H183" s="2"/>
      <c r="I183" s="2"/>
      <c r="J183" s="2"/>
      <c r="K183" s="2"/>
      <c r="L183" s="2"/>
      <c r="M183" s="2"/>
      <c r="N183" s="2"/>
      <c r="O183" s="2"/>
      <c r="P183" s="2"/>
      <c r="Q183" s="2"/>
    </row>
    <row r="184" spans="1:17" x14ac:dyDescent="0.15">
      <c r="A184" s="2"/>
      <c r="B184" s="2"/>
      <c r="C184" s="2"/>
      <c r="D184" s="2"/>
      <c r="E184" s="2"/>
      <c r="F184" s="2"/>
      <c r="G184" s="2"/>
      <c r="H184" s="2"/>
      <c r="I184" s="2"/>
      <c r="J184" s="2"/>
      <c r="K184" s="2"/>
      <c r="L184" s="2"/>
      <c r="M184" s="2"/>
      <c r="N184" s="2"/>
      <c r="O184" s="2"/>
      <c r="P184" s="2"/>
      <c r="Q184" s="2"/>
    </row>
    <row r="185" spans="1:17" x14ac:dyDescent="0.15">
      <c r="A185" s="2"/>
      <c r="B185" s="2"/>
      <c r="C185" s="2"/>
      <c r="D185" s="2"/>
      <c r="E185" s="2"/>
      <c r="F185" s="2"/>
      <c r="G185" s="2"/>
      <c r="H185" s="2"/>
      <c r="I185" s="2"/>
      <c r="J185" s="2"/>
      <c r="K185" s="2"/>
      <c r="L185" s="2"/>
      <c r="M185" s="2"/>
      <c r="N185" s="2"/>
      <c r="O185" s="2"/>
      <c r="P185" s="2"/>
      <c r="Q185" s="2"/>
    </row>
    <row r="186" spans="1:17" x14ac:dyDescent="0.15">
      <c r="A186" s="2"/>
      <c r="B186" s="2"/>
      <c r="C186" s="2"/>
      <c r="D186" s="2"/>
      <c r="E186" s="2"/>
      <c r="F186" s="2"/>
      <c r="G186" s="2"/>
      <c r="H186" s="2"/>
      <c r="I186" s="2"/>
      <c r="J186" s="2"/>
      <c r="K186" s="2"/>
      <c r="L186" s="2"/>
      <c r="M186" s="2"/>
      <c r="N186" s="2"/>
      <c r="O186" s="2"/>
      <c r="P186" s="2"/>
      <c r="Q186" s="2"/>
    </row>
    <row r="187" spans="1:17" x14ac:dyDescent="0.15">
      <c r="A187" s="2"/>
      <c r="B187" s="2"/>
      <c r="C187" s="2"/>
      <c r="D187" s="2"/>
      <c r="E187" s="2"/>
      <c r="F187" s="2"/>
      <c r="G187" s="2"/>
      <c r="H187" s="2"/>
      <c r="I187" s="2"/>
      <c r="J187" s="2"/>
      <c r="K187" s="2"/>
      <c r="L187" s="2"/>
      <c r="M187" s="2"/>
      <c r="N187" s="2"/>
      <c r="O187" s="2"/>
      <c r="P187" s="2"/>
      <c r="Q187" s="2"/>
    </row>
    <row r="188" spans="1:17" x14ac:dyDescent="0.15">
      <c r="A188" s="2"/>
      <c r="B188" s="2"/>
      <c r="C188" s="2"/>
      <c r="D188" s="2"/>
      <c r="E188" s="2"/>
      <c r="F188" s="2"/>
      <c r="G188" s="2"/>
      <c r="H188" s="2"/>
      <c r="I188" s="2"/>
      <c r="J188" s="2"/>
      <c r="K188" s="2"/>
      <c r="L188" s="2"/>
      <c r="M188" s="2"/>
      <c r="N188" s="2"/>
      <c r="O188" s="2"/>
      <c r="P188" s="2"/>
      <c r="Q188" s="2"/>
    </row>
    <row r="189" spans="1:17" x14ac:dyDescent="0.15">
      <c r="A189" s="2"/>
      <c r="B189" s="2"/>
      <c r="C189" s="2"/>
      <c r="D189" s="2"/>
      <c r="E189" s="2"/>
      <c r="F189" s="2"/>
      <c r="G189" s="2"/>
      <c r="H189" s="2"/>
      <c r="I189" s="2"/>
      <c r="J189" s="2"/>
      <c r="K189" s="2"/>
      <c r="L189" s="2"/>
      <c r="M189" s="2"/>
      <c r="N189" s="2"/>
      <c r="O189" s="2"/>
      <c r="P189" s="2"/>
      <c r="Q189" s="2"/>
    </row>
    <row r="190" spans="1:17" x14ac:dyDescent="0.15">
      <c r="A190" s="2"/>
      <c r="B190" s="2"/>
      <c r="C190" s="2"/>
      <c r="D190" s="2"/>
      <c r="E190" s="2"/>
      <c r="F190" s="2"/>
      <c r="G190" s="2"/>
      <c r="H190" s="2"/>
      <c r="I190" s="2"/>
      <c r="J190" s="2"/>
      <c r="K190" s="2"/>
      <c r="L190" s="2"/>
      <c r="M190" s="2"/>
      <c r="N190" s="2"/>
      <c r="O190" s="2"/>
      <c r="P190" s="2"/>
      <c r="Q190" s="2"/>
    </row>
    <row r="191" spans="1:17" x14ac:dyDescent="0.15">
      <c r="A191" s="2"/>
      <c r="B191" s="2"/>
      <c r="C191" s="2"/>
      <c r="D191" s="2"/>
      <c r="E191" s="2"/>
      <c r="F191" s="2"/>
      <c r="G191" s="2"/>
      <c r="H191" s="2"/>
      <c r="I191" s="2"/>
      <c r="J191" s="2"/>
      <c r="K191" s="2"/>
      <c r="L191" s="2"/>
      <c r="M191" s="2"/>
      <c r="N191" s="2"/>
      <c r="O191" s="2"/>
      <c r="P191" s="2"/>
      <c r="Q191" s="2"/>
    </row>
    <row r="192" spans="1:17" x14ac:dyDescent="0.15">
      <c r="A192" s="2"/>
      <c r="B192" s="2"/>
      <c r="C192" s="2"/>
      <c r="D192" s="2"/>
      <c r="E192" s="2"/>
      <c r="F192" s="2"/>
      <c r="G192" s="2"/>
      <c r="H192" s="2"/>
      <c r="I192" s="2"/>
      <c r="J192" s="2"/>
      <c r="K192" s="2"/>
      <c r="L192" s="2"/>
      <c r="M192" s="2"/>
      <c r="N192" s="2"/>
      <c r="O192" s="2"/>
      <c r="P192" s="2"/>
      <c r="Q192" s="2"/>
    </row>
    <row r="193" spans="1:17" x14ac:dyDescent="0.15">
      <c r="A193" s="2"/>
      <c r="B193" s="2"/>
      <c r="C193" s="2"/>
      <c r="D193" s="2"/>
      <c r="E193" s="2"/>
      <c r="F193" s="2"/>
      <c r="G193" s="2"/>
      <c r="H193" s="2"/>
      <c r="I193" s="2"/>
      <c r="J193" s="2"/>
      <c r="K193" s="2"/>
      <c r="L193" s="2"/>
      <c r="M193" s="2"/>
      <c r="N193" s="2"/>
      <c r="O193" s="2"/>
      <c r="P193" s="2"/>
      <c r="Q193" s="2"/>
    </row>
    <row r="194" spans="1:17" x14ac:dyDescent="0.15">
      <c r="A194" s="2"/>
      <c r="B194" s="2"/>
      <c r="C194" s="2"/>
      <c r="D194" s="2"/>
      <c r="E194" s="2"/>
      <c r="F194" s="2"/>
      <c r="G194" s="2"/>
      <c r="H194" s="2"/>
      <c r="I194" s="2"/>
      <c r="J194" s="2"/>
      <c r="K194" s="2"/>
      <c r="L194" s="2"/>
      <c r="M194" s="2"/>
      <c r="N194" s="2"/>
      <c r="O194" s="2"/>
      <c r="P194" s="2"/>
      <c r="Q194" s="2"/>
    </row>
    <row r="195" spans="1:17" x14ac:dyDescent="0.15">
      <c r="A195" s="2"/>
      <c r="B195" s="2"/>
      <c r="C195" s="2"/>
      <c r="D195" s="2"/>
      <c r="E195" s="2"/>
      <c r="F195" s="2"/>
      <c r="G195" s="2"/>
      <c r="H195" s="2"/>
      <c r="I195" s="2"/>
      <c r="J195" s="2"/>
      <c r="K195" s="2"/>
      <c r="L195" s="2"/>
      <c r="M195" s="2"/>
      <c r="N195" s="2"/>
      <c r="O195" s="2"/>
      <c r="P195" s="2"/>
      <c r="Q195" s="2"/>
    </row>
    <row r="196" spans="1:17" x14ac:dyDescent="0.15">
      <c r="A196" s="2"/>
      <c r="B196" s="2"/>
      <c r="C196" s="2"/>
      <c r="D196" s="2"/>
      <c r="E196" s="2"/>
      <c r="F196" s="2"/>
      <c r="G196" s="2"/>
      <c r="H196" s="2"/>
      <c r="I196" s="2"/>
      <c r="J196" s="2"/>
      <c r="K196" s="2"/>
      <c r="L196" s="2"/>
      <c r="M196" s="2"/>
      <c r="N196" s="2"/>
      <c r="O196" s="2"/>
      <c r="P196" s="2"/>
      <c r="Q196" s="2"/>
    </row>
    <row r="197" spans="1:17" x14ac:dyDescent="0.15">
      <c r="A197" s="2"/>
      <c r="B197" s="2"/>
      <c r="C197" s="2"/>
      <c r="D197" s="2"/>
      <c r="E197" s="2"/>
      <c r="F197" s="2"/>
      <c r="G197" s="2"/>
      <c r="H197" s="2"/>
      <c r="I197" s="2"/>
      <c r="J197" s="2"/>
      <c r="K197" s="2"/>
      <c r="L197" s="2"/>
      <c r="M197" s="2"/>
      <c r="N197" s="2"/>
      <c r="O197" s="2"/>
      <c r="P197" s="2"/>
      <c r="Q197" s="2"/>
    </row>
    <row r="198" spans="1:17" x14ac:dyDescent="0.15">
      <c r="A198" s="2"/>
      <c r="B198" s="2"/>
      <c r="C198" s="2"/>
      <c r="D198" s="2"/>
      <c r="E198" s="2"/>
      <c r="F198" s="2"/>
      <c r="G198" s="2"/>
      <c r="H198" s="2"/>
      <c r="I198" s="2"/>
      <c r="J198" s="2"/>
      <c r="K198" s="2"/>
      <c r="L198" s="2"/>
      <c r="M198" s="2"/>
      <c r="N198" s="2"/>
      <c r="O198" s="2"/>
      <c r="P198" s="2"/>
      <c r="Q198" s="2"/>
    </row>
    <row r="199" spans="1:17" x14ac:dyDescent="0.15">
      <c r="A199" s="2"/>
      <c r="B199" s="2"/>
      <c r="C199" s="2"/>
      <c r="D199" s="2"/>
      <c r="E199" s="2"/>
      <c r="F199" s="2"/>
      <c r="G199" s="2"/>
      <c r="H199" s="2"/>
      <c r="I199" s="2"/>
      <c r="J199" s="2"/>
      <c r="K199" s="2"/>
      <c r="L199" s="2"/>
      <c r="M199" s="2"/>
      <c r="N199" s="2"/>
      <c r="O199" s="2"/>
      <c r="P199" s="2"/>
      <c r="Q199" s="2"/>
    </row>
    <row r="200" spans="1:17" x14ac:dyDescent="0.15">
      <c r="A200" s="2"/>
      <c r="B200" s="2"/>
      <c r="C200" s="2"/>
      <c r="D200" s="2"/>
      <c r="E200" s="2"/>
      <c r="F200" s="2"/>
      <c r="G200" s="2"/>
      <c r="H200" s="2"/>
      <c r="I200" s="2"/>
      <c r="J200" s="2"/>
      <c r="K200" s="2"/>
      <c r="L200" s="2"/>
      <c r="M200" s="2"/>
      <c r="N200" s="2"/>
      <c r="O200" s="2"/>
      <c r="P200" s="2"/>
      <c r="Q200" s="2"/>
    </row>
    <row r="201" spans="1:17" x14ac:dyDescent="0.15">
      <c r="A201" s="2"/>
      <c r="B201" s="2"/>
      <c r="C201" s="2"/>
      <c r="D201" s="2"/>
      <c r="E201" s="2"/>
      <c r="F201" s="2"/>
      <c r="G201" s="2"/>
      <c r="H201" s="2"/>
      <c r="I201" s="2"/>
      <c r="J201" s="2"/>
      <c r="K201" s="2"/>
      <c r="L201" s="2"/>
      <c r="M201" s="2"/>
      <c r="N201" s="2"/>
      <c r="O201" s="2"/>
      <c r="P201" s="2"/>
      <c r="Q201" s="2"/>
    </row>
    <row r="202" spans="1:17" x14ac:dyDescent="0.15">
      <c r="A202" s="2"/>
      <c r="B202" s="2"/>
      <c r="C202" s="2"/>
      <c r="D202" s="2"/>
      <c r="E202" s="2"/>
      <c r="F202" s="2"/>
      <c r="G202" s="2"/>
      <c r="H202" s="2"/>
      <c r="I202" s="2"/>
      <c r="J202" s="2"/>
      <c r="K202" s="2"/>
      <c r="L202" s="2"/>
      <c r="M202" s="2"/>
      <c r="N202" s="2"/>
      <c r="O202" s="2"/>
      <c r="P202" s="2"/>
      <c r="Q202" s="2"/>
    </row>
    <row r="203" spans="1:17" x14ac:dyDescent="0.15">
      <c r="A203" s="2"/>
      <c r="B203" s="2"/>
      <c r="C203" s="2"/>
      <c r="D203" s="2"/>
      <c r="E203" s="2"/>
      <c r="F203" s="2"/>
      <c r="G203" s="2"/>
      <c r="H203" s="2"/>
      <c r="I203" s="2"/>
      <c r="J203" s="2"/>
      <c r="K203" s="2"/>
      <c r="L203" s="2"/>
      <c r="M203" s="2"/>
      <c r="N203" s="2"/>
      <c r="O203" s="2"/>
      <c r="P203" s="2"/>
      <c r="Q203" s="2"/>
    </row>
    <row r="204" spans="1:17" x14ac:dyDescent="0.15">
      <c r="A204" s="2"/>
      <c r="B204" s="2"/>
      <c r="C204" s="2"/>
      <c r="D204" s="2"/>
      <c r="E204" s="2"/>
      <c r="F204" s="2"/>
      <c r="G204" s="2"/>
      <c r="H204" s="2"/>
      <c r="I204" s="2"/>
      <c r="J204" s="2"/>
      <c r="K204" s="2"/>
      <c r="L204" s="2"/>
      <c r="M204" s="2"/>
      <c r="N204" s="2"/>
      <c r="O204" s="2"/>
      <c r="P204" s="2"/>
      <c r="Q204" s="2"/>
    </row>
    <row r="205" spans="1:17" x14ac:dyDescent="0.15">
      <c r="A205" s="2"/>
      <c r="B205" s="2"/>
      <c r="C205" s="2"/>
      <c r="D205" s="2"/>
      <c r="E205" s="2"/>
      <c r="F205" s="2"/>
      <c r="G205" s="2"/>
      <c r="H205" s="2"/>
      <c r="I205" s="2"/>
      <c r="J205" s="2"/>
      <c r="K205" s="2"/>
      <c r="L205" s="2"/>
      <c r="M205" s="2"/>
      <c r="N205" s="2"/>
      <c r="O205" s="2"/>
      <c r="P205" s="2"/>
      <c r="Q205" s="2"/>
    </row>
    <row r="206" spans="1:17" x14ac:dyDescent="0.15">
      <c r="A206" s="2"/>
      <c r="B206" s="2"/>
      <c r="C206" s="2"/>
      <c r="D206" s="2"/>
      <c r="E206" s="2"/>
      <c r="F206" s="2"/>
      <c r="G206" s="2"/>
      <c r="H206" s="2"/>
      <c r="I206" s="2"/>
      <c r="J206" s="2"/>
      <c r="K206" s="2"/>
      <c r="L206" s="2"/>
      <c r="M206" s="2"/>
      <c r="N206" s="2"/>
      <c r="O206" s="2"/>
      <c r="P206" s="2"/>
      <c r="Q206" s="2"/>
    </row>
    <row r="207" spans="1:17" x14ac:dyDescent="0.15">
      <c r="A207" s="2"/>
      <c r="B207" s="2"/>
      <c r="C207" s="2"/>
      <c r="D207" s="2"/>
      <c r="E207" s="2"/>
      <c r="F207" s="2"/>
      <c r="G207" s="2"/>
      <c r="H207" s="2"/>
      <c r="I207" s="2"/>
      <c r="J207" s="2"/>
      <c r="K207" s="2"/>
      <c r="L207" s="2"/>
      <c r="M207" s="2"/>
      <c r="N207" s="2"/>
      <c r="O207" s="2"/>
      <c r="P207" s="2"/>
      <c r="Q207" s="2"/>
    </row>
    <row r="208" spans="1:17" x14ac:dyDescent="0.15">
      <c r="A208" s="2"/>
      <c r="B208" s="2"/>
      <c r="C208" s="2"/>
      <c r="D208" s="2"/>
      <c r="E208" s="2"/>
      <c r="F208" s="2"/>
      <c r="G208" s="2"/>
      <c r="H208" s="2"/>
      <c r="I208" s="2"/>
      <c r="J208" s="2"/>
      <c r="K208" s="2"/>
      <c r="L208" s="2"/>
      <c r="M208" s="2"/>
      <c r="N208" s="2"/>
      <c r="O208" s="2"/>
      <c r="P208" s="2"/>
      <c r="Q208" s="2"/>
    </row>
    <row r="209" spans="1:17" x14ac:dyDescent="0.15">
      <c r="A209" s="2"/>
      <c r="B209" s="2"/>
      <c r="C209" s="2"/>
      <c r="D209" s="2"/>
      <c r="E209" s="2"/>
      <c r="F209" s="2"/>
      <c r="G209" s="2"/>
      <c r="H209" s="2"/>
      <c r="I209" s="2"/>
      <c r="J209" s="2"/>
      <c r="K209" s="2"/>
      <c r="L209" s="2"/>
      <c r="M209" s="2"/>
      <c r="N209" s="2"/>
      <c r="O209" s="2"/>
      <c r="P209" s="2"/>
      <c r="Q209" s="2"/>
    </row>
    <row r="210" spans="1:17" x14ac:dyDescent="0.15">
      <c r="A210" s="2"/>
      <c r="B210" s="2"/>
      <c r="C210" s="2"/>
      <c r="D210" s="2"/>
      <c r="E210" s="2"/>
      <c r="F210" s="2"/>
      <c r="G210" s="2"/>
      <c r="H210" s="2"/>
      <c r="I210" s="2"/>
      <c r="J210" s="2"/>
      <c r="K210" s="2"/>
      <c r="L210" s="2"/>
      <c r="M210" s="2"/>
      <c r="N210" s="2"/>
      <c r="O210" s="2"/>
      <c r="P210" s="2"/>
      <c r="Q210" s="2"/>
    </row>
    <row r="211" spans="1:17" x14ac:dyDescent="0.15">
      <c r="A211" s="2"/>
      <c r="B211" s="2"/>
      <c r="C211" s="2"/>
      <c r="D211" s="2"/>
      <c r="E211" s="2"/>
      <c r="F211" s="2"/>
      <c r="G211" s="2"/>
      <c r="H211" s="2"/>
      <c r="I211" s="2"/>
      <c r="J211" s="2"/>
      <c r="K211" s="2"/>
      <c r="L211" s="2"/>
      <c r="M211" s="2"/>
      <c r="N211" s="2"/>
      <c r="O211" s="2"/>
      <c r="P211" s="2"/>
      <c r="Q211" s="2"/>
    </row>
    <row r="212" spans="1:17" x14ac:dyDescent="0.15">
      <c r="A212" s="2"/>
      <c r="B212" s="2"/>
      <c r="C212" s="2"/>
      <c r="D212" s="2"/>
      <c r="E212" s="2"/>
      <c r="F212" s="2"/>
      <c r="G212" s="2"/>
      <c r="H212" s="2"/>
      <c r="I212" s="2"/>
      <c r="J212" s="2"/>
      <c r="K212" s="2"/>
      <c r="L212" s="2"/>
      <c r="M212" s="2"/>
      <c r="N212" s="2"/>
      <c r="O212" s="2"/>
      <c r="P212" s="2"/>
      <c r="Q212" s="2"/>
    </row>
    <row r="213" spans="1:17" x14ac:dyDescent="0.15">
      <c r="A213" s="2"/>
      <c r="B213" s="2"/>
      <c r="C213" s="2"/>
      <c r="D213" s="2"/>
      <c r="E213" s="2"/>
      <c r="F213" s="2"/>
      <c r="G213" s="2"/>
      <c r="H213" s="2"/>
      <c r="I213" s="2"/>
      <c r="J213" s="2"/>
      <c r="K213" s="2"/>
      <c r="L213" s="2"/>
      <c r="M213" s="2"/>
      <c r="N213" s="2"/>
      <c r="O213" s="2"/>
      <c r="P213" s="2"/>
      <c r="Q213" s="2"/>
    </row>
    <row r="214" spans="1:17" x14ac:dyDescent="0.15">
      <c r="A214" s="2"/>
      <c r="B214" s="2"/>
      <c r="C214" s="2"/>
      <c r="D214" s="2"/>
      <c r="E214" s="2"/>
      <c r="F214" s="2"/>
      <c r="G214" s="2"/>
      <c r="H214" s="2"/>
      <c r="I214" s="2"/>
      <c r="J214" s="2"/>
      <c r="K214" s="2"/>
      <c r="L214" s="2"/>
      <c r="M214" s="2"/>
      <c r="N214" s="2"/>
      <c r="O214" s="2"/>
      <c r="P214" s="2"/>
      <c r="Q214" s="2"/>
    </row>
    <row r="215" spans="1:17" x14ac:dyDescent="0.15">
      <c r="A215" s="2"/>
      <c r="B215" s="2"/>
      <c r="C215" s="2"/>
      <c r="D215" s="2"/>
      <c r="E215" s="2"/>
      <c r="F215" s="2"/>
      <c r="G215" s="2"/>
      <c r="H215" s="2"/>
      <c r="I215" s="2"/>
      <c r="J215" s="2"/>
      <c r="K215" s="2"/>
      <c r="L215" s="2"/>
      <c r="M215" s="2"/>
      <c r="N215" s="2"/>
      <c r="O215" s="2"/>
      <c r="P215" s="2"/>
      <c r="Q215" s="2"/>
    </row>
    <row r="216" spans="1:17" x14ac:dyDescent="0.15">
      <c r="A216" s="2"/>
      <c r="B216" s="2"/>
      <c r="C216" s="2"/>
      <c r="D216" s="2"/>
      <c r="E216" s="2"/>
      <c r="F216" s="2"/>
      <c r="G216" s="2"/>
      <c r="H216" s="2"/>
      <c r="I216" s="2"/>
      <c r="J216" s="2"/>
      <c r="K216" s="2"/>
      <c r="L216" s="2"/>
      <c r="M216" s="2"/>
      <c r="N216" s="2"/>
      <c r="O216" s="2"/>
      <c r="P216" s="2"/>
      <c r="Q216" s="2"/>
    </row>
    <row r="217" spans="1:17" x14ac:dyDescent="0.15">
      <c r="A217" s="2"/>
      <c r="B217" s="2"/>
      <c r="C217" s="2"/>
      <c r="D217" s="2"/>
      <c r="E217" s="2"/>
      <c r="F217" s="2"/>
      <c r="G217" s="2"/>
      <c r="H217" s="2"/>
      <c r="I217" s="2"/>
      <c r="J217" s="2"/>
      <c r="K217" s="2"/>
      <c r="L217" s="2"/>
      <c r="M217" s="2"/>
      <c r="N217" s="2"/>
      <c r="O217" s="2"/>
      <c r="P217" s="2"/>
      <c r="Q217" s="2"/>
    </row>
    <row r="218" spans="1:17" x14ac:dyDescent="0.15">
      <c r="A218" s="2"/>
      <c r="B218" s="2"/>
      <c r="C218" s="2"/>
      <c r="D218" s="2"/>
      <c r="E218" s="2"/>
      <c r="F218" s="2"/>
      <c r="G218" s="2"/>
      <c r="H218" s="2"/>
      <c r="I218" s="2"/>
      <c r="J218" s="2"/>
      <c r="K218" s="2"/>
      <c r="L218" s="2"/>
      <c r="M218" s="2"/>
      <c r="N218" s="2"/>
      <c r="O218" s="2"/>
      <c r="P218" s="2"/>
      <c r="Q218" s="2"/>
    </row>
    <row r="219" spans="1:17" x14ac:dyDescent="0.15">
      <c r="A219" s="2"/>
      <c r="B219" s="2"/>
      <c r="C219" s="2"/>
      <c r="D219" s="2"/>
      <c r="E219" s="2"/>
      <c r="F219" s="2"/>
      <c r="G219" s="2"/>
      <c r="H219" s="2"/>
      <c r="I219" s="2"/>
      <c r="J219" s="2"/>
      <c r="K219" s="2"/>
      <c r="L219" s="2"/>
      <c r="M219" s="2"/>
      <c r="N219" s="2"/>
      <c r="O219" s="2"/>
      <c r="P219" s="2"/>
      <c r="Q219" s="2"/>
    </row>
    <row r="220" spans="1:17" x14ac:dyDescent="0.15">
      <c r="A220" s="2"/>
      <c r="B220" s="2"/>
      <c r="C220" s="2"/>
      <c r="D220" s="2"/>
      <c r="E220" s="2"/>
      <c r="F220" s="2"/>
      <c r="G220" s="2"/>
      <c r="H220" s="2"/>
      <c r="I220" s="2"/>
      <c r="J220" s="2"/>
      <c r="K220" s="2"/>
      <c r="L220" s="2"/>
      <c r="M220" s="2"/>
      <c r="N220" s="2"/>
      <c r="O220" s="2"/>
      <c r="P220" s="2"/>
      <c r="Q220" s="2"/>
    </row>
    <row r="221" spans="1:17" x14ac:dyDescent="0.15">
      <c r="A221" s="2"/>
      <c r="B221" s="2"/>
      <c r="C221" s="2"/>
      <c r="D221" s="2"/>
      <c r="E221" s="2"/>
      <c r="F221" s="2"/>
      <c r="G221" s="2"/>
      <c r="H221" s="2"/>
      <c r="I221" s="2"/>
      <c r="J221" s="2"/>
      <c r="K221" s="2"/>
      <c r="L221" s="2"/>
      <c r="M221" s="2"/>
      <c r="N221" s="2"/>
      <c r="O221" s="2"/>
      <c r="P221" s="2"/>
      <c r="Q221" s="2"/>
    </row>
    <row r="222" spans="1:17" x14ac:dyDescent="0.15">
      <c r="A222" s="2"/>
      <c r="B222" s="2"/>
      <c r="C222" s="2"/>
      <c r="D222" s="2"/>
      <c r="E222" s="2"/>
      <c r="F222" s="2"/>
      <c r="G222" s="2"/>
      <c r="H222" s="2"/>
      <c r="I222" s="2"/>
      <c r="J222" s="2"/>
      <c r="K222" s="2"/>
      <c r="L222" s="2"/>
      <c r="M222" s="2"/>
      <c r="N222" s="2"/>
      <c r="O222" s="2"/>
      <c r="P222" s="2"/>
      <c r="Q222" s="2"/>
    </row>
    <row r="223" spans="1:17" x14ac:dyDescent="0.15">
      <c r="A223" s="2"/>
      <c r="B223" s="2"/>
      <c r="C223" s="2"/>
      <c r="D223" s="2"/>
      <c r="E223" s="2"/>
      <c r="F223" s="2"/>
      <c r="G223" s="2"/>
      <c r="H223" s="2"/>
      <c r="I223" s="2"/>
      <c r="J223" s="2"/>
      <c r="K223" s="2"/>
      <c r="L223" s="2"/>
      <c r="M223" s="2"/>
      <c r="N223" s="2"/>
      <c r="O223" s="2"/>
      <c r="P223" s="2"/>
      <c r="Q223" s="2"/>
    </row>
    <row r="224" spans="1:17" x14ac:dyDescent="0.15">
      <c r="A224" s="2"/>
      <c r="B224" s="2"/>
      <c r="C224" s="2"/>
      <c r="D224" s="2"/>
      <c r="E224" s="2"/>
      <c r="F224" s="2"/>
      <c r="G224" s="2"/>
      <c r="H224" s="2"/>
      <c r="I224" s="2"/>
      <c r="J224" s="2"/>
      <c r="K224" s="2"/>
      <c r="L224" s="2"/>
      <c r="M224" s="2"/>
      <c r="N224" s="2"/>
      <c r="O224" s="2"/>
      <c r="P224" s="2"/>
      <c r="Q224" s="2"/>
    </row>
    <row r="225" spans="1:17" x14ac:dyDescent="0.15">
      <c r="A225" s="2"/>
      <c r="B225" s="2"/>
      <c r="C225" s="2"/>
      <c r="D225" s="2"/>
      <c r="E225" s="2"/>
      <c r="F225" s="2"/>
      <c r="G225" s="2"/>
      <c r="H225" s="2"/>
      <c r="I225" s="2"/>
      <c r="J225" s="2"/>
      <c r="K225" s="2"/>
      <c r="L225" s="2"/>
      <c r="M225" s="2"/>
      <c r="N225" s="2"/>
      <c r="O225" s="2"/>
      <c r="P225" s="2"/>
      <c r="Q225" s="2"/>
    </row>
    <row r="226" spans="1:17" x14ac:dyDescent="0.15">
      <c r="A226" s="2"/>
      <c r="B226" s="2"/>
      <c r="C226" s="2"/>
      <c r="D226" s="2"/>
      <c r="E226" s="2"/>
      <c r="F226" s="2"/>
      <c r="G226" s="2"/>
      <c r="H226" s="2"/>
      <c r="I226" s="2"/>
      <c r="J226" s="2"/>
      <c r="K226" s="2"/>
      <c r="L226" s="2"/>
      <c r="M226" s="2"/>
      <c r="N226" s="2"/>
      <c r="O226" s="2"/>
      <c r="P226" s="2"/>
      <c r="Q226" s="2"/>
    </row>
    <row r="227" spans="1:17" x14ac:dyDescent="0.15">
      <c r="A227" s="2"/>
      <c r="B227" s="2"/>
      <c r="C227" s="2"/>
      <c r="D227" s="2"/>
      <c r="E227" s="2"/>
      <c r="F227" s="2"/>
      <c r="G227" s="2"/>
      <c r="H227" s="2"/>
      <c r="I227" s="2"/>
      <c r="J227" s="2"/>
      <c r="K227" s="2"/>
      <c r="L227" s="2"/>
      <c r="M227" s="2"/>
      <c r="N227" s="2"/>
      <c r="O227" s="2"/>
      <c r="P227" s="2"/>
      <c r="Q227" s="2"/>
    </row>
    <row r="228" spans="1:17" x14ac:dyDescent="0.15">
      <c r="A228" s="2"/>
      <c r="B228" s="2"/>
      <c r="C228" s="2"/>
      <c r="D228" s="2"/>
      <c r="E228" s="2"/>
      <c r="F228" s="2"/>
      <c r="G228" s="2"/>
      <c r="H228" s="2"/>
      <c r="I228" s="2"/>
      <c r="J228" s="2"/>
      <c r="K228" s="2"/>
      <c r="L228" s="2"/>
      <c r="M228" s="2"/>
      <c r="N228" s="2"/>
      <c r="O228" s="2"/>
      <c r="P228" s="2"/>
      <c r="Q228" s="2"/>
    </row>
    <row r="229" spans="1:17" x14ac:dyDescent="0.15">
      <c r="A229" s="2"/>
      <c r="B229" s="2"/>
      <c r="C229" s="2"/>
      <c r="D229" s="2"/>
      <c r="E229" s="2"/>
      <c r="F229" s="2"/>
      <c r="G229" s="2"/>
      <c r="H229" s="2"/>
      <c r="I229" s="2"/>
      <c r="J229" s="2"/>
      <c r="K229" s="2"/>
      <c r="L229" s="2"/>
      <c r="M229" s="2"/>
      <c r="N229" s="2"/>
      <c r="O229" s="2"/>
      <c r="P229" s="2"/>
      <c r="Q229" s="2"/>
    </row>
    <row r="230" spans="1:17" x14ac:dyDescent="0.15">
      <c r="A230" s="2"/>
      <c r="B230" s="2"/>
      <c r="C230" s="2"/>
      <c r="D230" s="2"/>
      <c r="E230" s="2"/>
      <c r="F230" s="2"/>
      <c r="G230" s="2"/>
      <c r="H230" s="2"/>
      <c r="I230" s="2"/>
      <c r="J230" s="2"/>
      <c r="K230" s="2"/>
      <c r="L230" s="2"/>
      <c r="M230" s="2"/>
      <c r="N230" s="2"/>
      <c r="O230" s="2"/>
      <c r="P230" s="2"/>
      <c r="Q230" s="2"/>
    </row>
    <row r="231" spans="1:17" x14ac:dyDescent="0.15">
      <c r="A231" s="2"/>
      <c r="B231" s="2"/>
      <c r="C231" s="2"/>
      <c r="D231" s="2"/>
      <c r="E231" s="2"/>
      <c r="F231" s="2"/>
      <c r="G231" s="2"/>
      <c r="H231" s="2"/>
      <c r="I231" s="2"/>
      <c r="J231" s="2"/>
      <c r="K231" s="2"/>
      <c r="L231" s="2"/>
      <c r="M231" s="2"/>
      <c r="N231" s="2"/>
      <c r="O231" s="2"/>
      <c r="P231" s="2"/>
      <c r="Q231" s="2"/>
    </row>
    <row r="232" spans="1:17" x14ac:dyDescent="0.15">
      <c r="A232" s="2"/>
      <c r="B232" s="2"/>
      <c r="C232" s="2"/>
      <c r="D232" s="2"/>
      <c r="E232" s="2"/>
      <c r="F232" s="2"/>
      <c r="G232" s="2"/>
      <c r="H232" s="2"/>
      <c r="I232" s="2"/>
      <c r="J232" s="2"/>
      <c r="K232" s="2"/>
      <c r="L232" s="2"/>
      <c r="M232" s="2"/>
      <c r="N232" s="2"/>
      <c r="O232" s="2"/>
      <c r="P232" s="2"/>
      <c r="Q232" s="2"/>
    </row>
    <row r="233" spans="1:17" x14ac:dyDescent="0.15">
      <c r="A233" s="2"/>
      <c r="B233" s="2"/>
      <c r="C233" s="2"/>
      <c r="D233" s="2"/>
      <c r="E233" s="2"/>
      <c r="F233" s="2"/>
      <c r="G233" s="2"/>
      <c r="H233" s="2"/>
      <c r="I233" s="2"/>
      <c r="J233" s="2"/>
      <c r="K233" s="2"/>
      <c r="L233" s="2"/>
      <c r="M233" s="2"/>
      <c r="N233" s="2"/>
      <c r="O233" s="2"/>
      <c r="P233" s="2"/>
      <c r="Q233" s="2"/>
    </row>
    <row r="234" spans="1:17" x14ac:dyDescent="0.15">
      <c r="A234" s="2"/>
      <c r="B234" s="2"/>
      <c r="C234" s="2"/>
      <c r="D234" s="2"/>
      <c r="E234" s="2"/>
      <c r="F234" s="2"/>
      <c r="G234" s="2"/>
      <c r="H234" s="2"/>
      <c r="I234" s="2"/>
      <c r="J234" s="2"/>
      <c r="K234" s="2"/>
      <c r="L234" s="2"/>
      <c r="M234" s="2"/>
      <c r="N234" s="2"/>
      <c r="O234" s="2"/>
      <c r="P234" s="2"/>
      <c r="Q234" s="2"/>
    </row>
    <row r="235" spans="1:17" x14ac:dyDescent="0.15">
      <c r="A235" s="2"/>
      <c r="B235" s="2"/>
      <c r="C235" s="2"/>
      <c r="D235" s="2"/>
      <c r="E235" s="2"/>
      <c r="F235" s="2"/>
      <c r="G235" s="2"/>
      <c r="H235" s="2"/>
      <c r="I235" s="2"/>
      <c r="J235" s="2"/>
      <c r="K235" s="2"/>
      <c r="L235" s="2"/>
      <c r="M235" s="2"/>
      <c r="N235" s="2"/>
      <c r="O235" s="2"/>
      <c r="P235" s="2"/>
      <c r="Q235" s="2"/>
    </row>
    <row r="236" spans="1:17" x14ac:dyDescent="0.15">
      <c r="A236" s="2"/>
      <c r="B236" s="2"/>
      <c r="C236" s="2"/>
      <c r="D236" s="2"/>
      <c r="E236" s="2"/>
      <c r="F236" s="2"/>
      <c r="G236" s="2"/>
      <c r="H236" s="2"/>
      <c r="I236" s="2"/>
      <c r="J236" s="2"/>
      <c r="K236" s="2"/>
      <c r="L236" s="2"/>
      <c r="M236" s="2"/>
      <c r="N236" s="2"/>
      <c r="O236" s="2"/>
      <c r="P236" s="2"/>
      <c r="Q236" s="2"/>
    </row>
    <row r="237" spans="1:17" x14ac:dyDescent="0.15">
      <c r="A237" s="2"/>
      <c r="B237" s="2"/>
      <c r="C237" s="2"/>
      <c r="D237" s="2"/>
      <c r="E237" s="2"/>
      <c r="F237" s="2"/>
      <c r="G237" s="2"/>
      <c r="H237" s="2"/>
      <c r="I237" s="2"/>
      <c r="J237" s="2"/>
      <c r="K237" s="2"/>
      <c r="L237" s="2"/>
      <c r="M237" s="2"/>
      <c r="N237" s="2"/>
      <c r="O237" s="2"/>
      <c r="P237" s="2"/>
      <c r="Q237" s="2"/>
    </row>
    <row r="238" spans="1:17" x14ac:dyDescent="0.15">
      <c r="A238" s="2"/>
      <c r="B238" s="2"/>
      <c r="C238" s="2"/>
      <c r="D238" s="2"/>
      <c r="E238" s="2"/>
      <c r="F238" s="2"/>
      <c r="G238" s="2"/>
      <c r="H238" s="2"/>
      <c r="I238" s="2"/>
      <c r="J238" s="2"/>
      <c r="K238" s="2"/>
      <c r="L238" s="2"/>
      <c r="M238" s="2"/>
      <c r="N238" s="2"/>
      <c r="O238" s="2"/>
      <c r="P238" s="2"/>
      <c r="Q238" s="2"/>
    </row>
    <row r="239" spans="1:17" x14ac:dyDescent="0.15">
      <c r="A239" s="2"/>
      <c r="B239" s="2"/>
      <c r="C239" s="2"/>
      <c r="D239" s="2"/>
      <c r="E239" s="2"/>
      <c r="F239" s="2"/>
      <c r="G239" s="2"/>
      <c r="H239" s="2"/>
      <c r="I239" s="2"/>
      <c r="J239" s="2"/>
      <c r="K239" s="2"/>
      <c r="L239" s="2"/>
      <c r="M239" s="2"/>
      <c r="N239" s="2"/>
      <c r="O239" s="2"/>
      <c r="P239" s="2"/>
      <c r="Q239" s="2"/>
    </row>
    <row r="240" spans="1:17" x14ac:dyDescent="0.15">
      <c r="A240" s="2"/>
      <c r="B240" s="2"/>
      <c r="C240" s="2"/>
      <c r="D240" s="2"/>
      <c r="E240" s="2"/>
      <c r="F240" s="2"/>
      <c r="G240" s="2"/>
      <c r="H240" s="2"/>
      <c r="I240" s="2"/>
      <c r="J240" s="2"/>
      <c r="K240" s="2"/>
      <c r="L240" s="2"/>
      <c r="M240" s="2"/>
      <c r="N240" s="2"/>
      <c r="O240" s="2"/>
      <c r="P240" s="2"/>
      <c r="Q240" s="2"/>
    </row>
    <row r="241" spans="1:17" x14ac:dyDescent="0.15">
      <c r="A241" s="2"/>
      <c r="B241" s="2"/>
      <c r="C241" s="2"/>
      <c r="D241" s="2"/>
      <c r="E241" s="2"/>
      <c r="F241" s="2"/>
      <c r="G241" s="2"/>
      <c r="H241" s="2"/>
      <c r="I241" s="2"/>
      <c r="J241" s="2"/>
      <c r="K241" s="2"/>
      <c r="L241" s="2"/>
      <c r="M241" s="2"/>
      <c r="N241" s="2"/>
      <c r="O241" s="2"/>
      <c r="P241" s="2"/>
      <c r="Q241" s="2"/>
    </row>
    <row r="242" spans="1:17" x14ac:dyDescent="0.15">
      <c r="A242" s="2"/>
      <c r="B242" s="2"/>
      <c r="C242" s="2"/>
      <c r="D242" s="2"/>
      <c r="E242" s="2"/>
      <c r="F242" s="2"/>
      <c r="G242" s="2"/>
      <c r="H242" s="2"/>
      <c r="I242" s="2"/>
      <c r="J242" s="2"/>
      <c r="K242" s="2"/>
      <c r="L242" s="2"/>
      <c r="M242" s="2"/>
      <c r="N242" s="2"/>
      <c r="O242" s="2"/>
      <c r="P242" s="2"/>
      <c r="Q242" s="2"/>
    </row>
    <row r="243" spans="1:17" x14ac:dyDescent="0.15">
      <c r="A243" s="2"/>
      <c r="B243" s="2"/>
      <c r="C243" s="2"/>
      <c r="D243" s="2"/>
      <c r="E243" s="2"/>
      <c r="F243" s="2"/>
      <c r="G243" s="2"/>
      <c r="H243" s="2"/>
      <c r="I243" s="2"/>
      <c r="J243" s="2"/>
      <c r="K243" s="2"/>
      <c r="L243" s="2"/>
      <c r="M243" s="2"/>
      <c r="N243" s="2"/>
      <c r="O243" s="2"/>
      <c r="P243" s="2"/>
      <c r="Q243" s="2"/>
    </row>
    <row r="244" spans="1:17" x14ac:dyDescent="0.15">
      <c r="A244" s="2"/>
      <c r="B244" s="2"/>
      <c r="C244" s="2"/>
      <c r="D244" s="2"/>
      <c r="E244" s="2"/>
      <c r="F244" s="2"/>
      <c r="G244" s="2"/>
      <c r="H244" s="2"/>
      <c r="I244" s="2"/>
      <c r="J244" s="2"/>
      <c r="K244" s="2"/>
      <c r="L244" s="2"/>
      <c r="M244" s="2"/>
      <c r="N244" s="2"/>
      <c r="O244" s="2"/>
      <c r="P244" s="2"/>
      <c r="Q244" s="2"/>
    </row>
    <row r="245" spans="1:17" x14ac:dyDescent="0.15">
      <c r="A245" s="2"/>
      <c r="B245" s="2"/>
      <c r="C245" s="2"/>
      <c r="D245" s="2"/>
      <c r="E245" s="2"/>
      <c r="F245" s="2"/>
      <c r="G245" s="2"/>
      <c r="H245" s="2"/>
      <c r="I245" s="2"/>
      <c r="J245" s="2"/>
      <c r="K245" s="2"/>
      <c r="L245" s="2"/>
      <c r="M245" s="2"/>
      <c r="N245" s="2"/>
      <c r="O245" s="2"/>
      <c r="P245" s="2"/>
      <c r="Q245" s="2"/>
    </row>
    <row r="246" spans="1:17" x14ac:dyDescent="0.15">
      <c r="A246" s="2"/>
      <c r="B246" s="2"/>
      <c r="C246" s="2"/>
      <c r="D246" s="2"/>
      <c r="E246" s="2"/>
      <c r="F246" s="2"/>
      <c r="G246" s="2"/>
      <c r="H246" s="2"/>
      <c r="I246" s="2"/>
      <c r="J246" s="2"/>
      <c r="K246" s="2"/>
      <c r="L246" s="2"/>
      <c r="M246" s="2"/>
      <c r="N246" s="2"/>
      <c r="O246" s="2"/>
      <c r="P246" s="2"/>
      <c r="Q246" s="2"/>
    </row>
    <row r="247" spans="1:17" x14ac:dyDescent="0.15">
      <c r="A247" s="2"/>
      <c r="B247" s="2"/>
      <c r="C247" s="2"/>
      <c r="D247" s="2"/>
      <c r="E247" s="2"/>
      <c r="F247" s="2"/>
      <c r="G247" s="2"/>
      <c r="H247" s="2"/>
      <c r="I247" s="2"/>
      <c r="J247" s="2"/>
      <c r="K247" s="2"/>
      <c r="L247" s="2"/>
      <c r="M247" s="2"/>
      <c r="N247" s="2"/>
      <c r="O247" s="2"/>
      <c r="P247" s="2"/>
      <c r="Q247" s="2"/>
    </row>
    <row r="248" spans="1:17" x14ac:dyDescent="0.15">
      <c r="A248" s="2"/>
      <c r="B248" s="2"/>
      <c r="C248" s="2"/>
      <c r="D248" s="2"/>
      <c r="E248" s="2"/>
      <c r="F248" s="2"/>
      <c r="G248" s="2"/>
      <c r="H248" s="2"/>
      <c r="I248" s="2"/>
      <c r="J248" s="2"/>
      <c r="K248" s="2"/>
      <c r="L248" s="2"/>
      <c r="M248" s="2"/>
      <c r="N248" s="2"/>
      <c r="O248" s="2"/>
      <c r="P248" s="2"/>
      <c r="Q248" s="2"/>
    </row>
    <row r="249" spans="1:17" x14ac:dyDescent="0.15">
      <c r="A249" s="2"/>
      <c r="B249" s="2"/>
      <c r="C249" s="2"/>
      <c r="D249" s="2"/>
      <c r="E249" s="2"/>
      <c r="F249" s="2"/>
      <c r="G249" s="2"/>
      <c r="H249" s="2"/>
      <c r="I249" s="2"/>
      <c r="J249" s="2"/>
      <c r="K249" s="2"/>
      <c r="L249" s="2"/>
      <c r="M249" s="2"/>
      <c r="N249" s="2"/>
      <c r="O249" s="2"/>
      <c r="P249" s="2"/>
      <c r="Q249" s="2"/>
    </row>
    <row r="250" spans="1:17" x14ac:dyDescent="0.15">
      <c r="A250" s="2"/>
      <c r="B250" s="2"/>
      <c r="C250" s="2"/>
      <c r="D250" s="2"/>
      <c r="E250" s="2"/>
      <c r="F250" s="2"/>
      <c r="G250" s="2"/>
      <c r="H250" s="2"/>
      <c r="I250" s="2"/>
      <c r="J250" s="2"/>
      <c r="K250" s="2"/>
      <c r="L250" s="2"/>
      <c r="M250" s="2"/>
      <c r="N250" s="2"/>
      <c r="O250" s="2"/>
      <c r="P250" s="2"/>
      <c r="Q250" s="2"/>
    </row>
    <row r="251" spans="1:17" x14ac:dyDescent="0.15">
      <c r="A251" s="2"/>
      <c r="B251" s="2"/>
      <c r="C251" s="2"/>
      <c r="D251" s="2"/>
      <c r="E251" s="2"/>
      <c r="F251" s="2"/>
      <c r="G251" s="2"/>
      <c r="H251" s="2"/>
      <c r="I251" s="2"/>
      <c r="J251" s="2"/>
      <c r="K251" s="2"/>
      <c r="L251" s="2"/>
      <c r="M251" s="2"/>
      <c r="N251" s="2"/>
      <c r="O251" s="2"/>
      <c r="P251" s="2"/>
      <c r="Q251" s="2"/>
    </row>
    <row r="252" spans="1:17" x14ac:dyDescent="0.15">
      <c r="A252" s="2"/>
      <c r="B252" s="2"/>
      <c r="C252" s="2"/>
      <c r="D252" s="2"/>
      <c r="E252" s="2"/>
      <c r="F252" s="2"/>
      <c r="G252" s="2"/>
      <c r="H252" s="2"/>
      <c r="I252" s="2"/>
      <c r="J252" s="2"/>
      <c r="K252" s="2"/>
      <c r="L252" s="2"/>
      <c r="M252" s="2"/>
      <c r="N252" s="2"/>
      <c r="O252" s="2"/>
      <c r="P252" s="2"/>
      <c r="Q252" s="2"/>
    </row>
    <row r="253" spans="1:17" x14ac:dyDescent="0.15">
      <c r="A253" s="2"/>
      <c r="B253" s="2"/>
      <c r="C253" s="2"/>
      <c r="D253" s="2"/>
      <c r="E253" s="2"/>
      <c r="F253" s="2"/>
      <c r="G253" s="2"/>
      <c r="H253" s="2"/>
      <c r="I253" s="2"/>
      <c r="J253" s="2"/>
      <c r="K253" s="2"/>
      <c r="L253" s="2"/>
      <c r="M253" s="2"/>
      <c r="N253" s="2"/>
      <c r="O253" s="2"/>
      <c r="P253" s="2"/>
      <c r="Q253" s="2"/>
    </row>
    <row r="254" spans="1:17" x14ac:dyDescent="0.15">
      <c r="A254" s="2"/>
      <c r="B254" s="2"/>
      <c r="C254" s="2"/>
      <c r="D254" s="2"/>
      <c r="E254" s="2"/>
      <c r="F254" s="2"/>
      <c r="G254" s="2"/>
      <c r="H254" s="2"/>
      <c r="I254" s="2"/>
      <c r="J254" s="2"/>
      <c r="K254" s="2"/>
      <c r="L254" s="2"/>
      <c r="M254" s="2"/>
      <c r="N254" s="2"/>
      <c r="O254" s="2"/>
      <c r="P254" s="2"/>
      <c r="Q254" s="2"/>
    </row>
    <row r="255" spans="1:17" x14ac:dyDescent="0.15">
      <c r="A255" s="2"/>
      <c r="B255" s="2"/>
      <c r="C255" s="2"/>
      <c r="D255" s="2"/>
      <c r="E255" s="2"/>
      <c r="F255" s="2"/>
      <c r="G255" s="2"/>
      <c r="H255" s="2"/>
      <c r="I255" s="2"/>
      <c r="J255" s="2"/>
      <c r="K255" s="2"/>
      <c r="L255" s="2"/>
      <c r="M255" s="2"/>
      <c r="N255" s="2"/>
      <c r="O255" s="2"/>
      <c r="P255" s="2"/>
      <c r="Q255" s="2"/>
    </row>
    <row r="256" spans="1:17" x14ac:dyDescent="0.15">
      <c r="A256" s="2"/>
      <c r="B256" s="2"/>
      <c r="C256" s="2"/>
      <c r="D256" s="2"/>
      <c r="E256" s="2"/>
      <c r="F256" s="2"/>
      <c r="G256" s="2"/>
      <c r="H256" s="2"/>
      <c r="I256" s="2"/>
      <c r="J256" s="2"/>
      <c r="K256" s="2"/>
      <c r="L256" s="2"/>
      <c r="M256" s="2"/>
      <c r="N256" s="2"/>
      <c r="O256" s="2"/>
      <c r="P256" s="2"/>
      <c r="Q256" s="2"/>
    </row>
    <row r="257" spans="1:17" x14ac:dyDescent="0.15">
      <c r="A257" s="2"/>
      <c r="B257" s="2"/>
      <c r="C257" s="2"/>
      <c r="D257" s="2"/>
      <c r="E257" s="2"/>
      <c r="F257" s="2"/>
      <c r="G257" s="2"/>
      <c r="H257" s="2"/>
      <c r="I257" s="2"/>
      <c r="J257" s="2"/>
      <c r="K257" s="2"/>
      <c r="L257" s="2"/>
      <c r="M257" s="2"/>
      <c r="N257" s="2"/>
      <c r="O257" s="2"/>
      <c r="P257" s="2"/>
      <c r="Q257" s="2"/>
    </row>
    <row r="258" spans="1:17" x14ac:dyDescent="0.15">
      <c r="A258" s="2"/>
      <c r="B258" s="2"/>
      <c r="C258" s="2"/>
      <c r="D258" s="2"/>
      <c r="E258" s="2"/>
      <c r="F258" s="2"/>
      <c r="G258" s="2"/>
      <c r="H258" s="2"/>
      <c r="I258" s="2"/>
      <c r="J258" s="2"/>
      <c r="K258" s="2"/>
      <c r="L258" s="2"/>
      <c r="M258" s="2"/>
      <c r="N258" s="2"/>
      <c r="O258" s="2"/>
      <c r="P258" s="2"/>
      <c r="Q258" s="2"/>
    </row>
    <row r="259" spans="1:17" x14ac:dyDescent="0.15">
      <c r="A259" s="2"/>
      <c r="B259" s="2"/>
      <c r="C259" s="2"/>
      <c r="D259" s="2"/>
      <c r="E259" s="2"/>
      <c r="F259" s="2"/>
      <c r="G259" s="2"/>
      <c r="H259" s="2"/>
      <c r="I259" s="2"/>
      <c r="J259" s="2"/>
      <c r="K259" s="2"/>
      <c r="L259" s="2"/>
      <c r="M259" s="2"/>
      <c r="N259" s="2"/>
      <c r="O259" s="2"/>
      <c r="P259" s="2"/>
      <c r="Q259" s="2"/>
    </row>
    <row r="260" spans="1:17" x14ac:dyDescent="0.15">
      <c r="A260" s="2"/>
      <c r="B260" s="2"/>
      <c r="C260" s="2"/>
      <c r="D260" s="2"/>
      <c r="E260" s="2"/>
      <c r="F260" s="2"/>
      <c r="G260" s="2"/>
      <c r="H260" s="2"/>
      <c r="I260" s="2"/>
      <c r="J260" s="2"/>
      <c r="K260" s="2"/>
      <c r="L260" s="2"/>
      <c r="M260" s="2"/>
      <c r="N260" s="2"/>
      <c r="O260" s="2"/>
      <c r="P260" s="2"/>
      <c r="Q260" s="2"/>
    </row>
    <row r="261" spans="1:17" x14ac:dyDescent="0.15">
      <c r="A261" s="2"/>
      <c r="B261" s="2"/>
      <c r="C261" s="2"/>
      <c r="D261" s="2"/>
      <c r="E261" s="2"/>
      <c r="F261" s="2"/>
      <c r="G261" s="2"/>
      <c r="H261" s="2"/>
      <c r="I261" s="2"/>
      <c r="J261" s="2"/>
      <c r="K261" s="2"/>
      <c r="L261" s="2"/>
      <c r="M261" s="2"/>
      <c r="N261" s="2"/>
      <c r="O261" s="2"/>
      <c r="P261" s="2"/>
      <c r="Q261" s="2"/>
    </row>
    <row r="262" spans="1:17" x14ac:dyDescent="0.15">
      <c r="A262" s="2"/>
      <c r="B262" s="2"/>
      <c r="C262" s="2"/>
      <c r="D262" s="2"/>
      <c r="E262" s="2"/>
      <c r="F262" s="2"/>
      <c r="G262" s="2"/>
      <c r="H262" s="2"/>
      <c r="I262" s="2"/>
      <c r="J262" s="2"/>
      <c r="K262" s="2"/>
      <c r="L262" s="2"/>
      <c r="M262" s="2"/>
      <c r="N262" s="2"/>
      <c r="O262" s="2"/>
      <c r="P262" s="2"/>
      <c r="Q262" s="2"/>
    </row>
    <row r="263" spans="1:17" x14ac:dyDescent="0.15">
      <c r="A263" s="2"/>
      <c r="B263" s="2"/>
      <c r="C263" s="2"/>
      <c r="D263" s="2"/>
      <c r="E263" s="2"/>
      <c r="F263" s="2"/>
      <c r="G263" s="2"/>
      <c r="H263" s="2"/>
      <c r="I263" s="2"/>
      <c r="J263" s="2"/>
      <c r="K263" s="2"/>
      <c r="L263" s="2"/>
      <c r="M263" s="2"/>
      <c r="N263" s="2"/>
      <c r="O263" s="2"/>
      <c r="P263" s="2"/>
      <c r="Q263" s="2"/>
    </row>
    <row r="264" spans="1:17" x14ac:dyDescent="0.15">
      <c r="A264" s="2"/>
      <c r="B264" s="2"/>
      <c r="C264" s="2"/>
      <c r="D264" s="2"/>
      <c r="E264" s="2"/>
      <c r="F264" s="2"/>
      <c r="G264" s="2"/>
      <c r="H264" s="2"/>
      <c r="I264" s="2"/>
      <c r="J264" s="2"/>
      <c r="K264" s="2"/>
      <c r="L264" s="2"/>
      <c r="M264" s="2"/>
      <c r="N264" s="2"/>
      <c r="O264" s="2"/>
      <c r="P264" s="2"/>
      <c r="Q264" s="2"/>
    </row>
    <row r="265" spans="1:17" x14ac:dyDescent="0.15">
      <c r="A265" s="2"/>
      <c r="B265" s="2"/>
      <c r="C265" s="2"/>
      <c r="D265" s="2"/>
      <c r="E265" s="2"/>
      <c r="F265" s="2"/>
      <c r="G265" s="2"/>
      <c r="H265" s="2"/>
      <c r="I265" s="2"/>
      <c r="J265" s="2"/>
      <c r="K265" s="2"/>
      <c r="L265" s="2"/>
      <c r="M265" s="2"/>
      <c r="N265" s="2"/>
      <c r="O265" s="2"/>
      <c r="P265" s="2"/>
      <c r="Q265" s="2"/>
    </row>
    <row r="266" spans="1:17" x14ac:dyDescent="0.15">
      <c r="A266" s="2"/>
      <c r="B266" s="2"/>
      <c r="C266" s="2"/>
      <c r="D266" s="2"/>
      <c r="E266" s="2"/>
      <c r="F266" s="2"/>
      <c r="G266" s="2"/>
      <c r="H266" s="2"/>
      <c r="I266" s="2"/>
      <c r="J266" s="2"/>
      <c r="K266" s="2"/>
      <c r="L266" s="2"/>
      <c r="M266" s="2"/>
      <c r="N266" s="2"/>
      <c r="O266" s="2"/>
      <c r="P266" s="2"/>
      <c r="Q266" s="2"/>
    </row>
    <row r="267" spans="1:17" x14ac:dyDescent="0.15">
      <c r="A267" s="2"/>
      <c r="B267" s="2"/>
      <c r="C267" s="2"/>
      <c r="D267" s="2"/>
      <c r="E267" s="2"/>
      <c r="F267" s="2"/>
      <c r="G267" s="2"/>
      <c r="H267" s="2"/>
      <c r="I267" s="2"/>
      <c r="J267" s="2"/>
      <c r="K267" s="2"/>
      <c r="L267" s="2"/>
      <c r="M267" s="2"/>
      <c r="N267" s="2"/>
      <c r="O267" s="2"/>
      <c r="P267" s="2"/>
      <c r="Q267" s="2"/>
    </row>
    <row r="268" spans="1:17" x14ac:dyDescent="0.15">
      <c r="A268" s="2"/>
      <c r="B268" s="2"/>
      <c r="C268" s="2"/>
      <c r="D268" s="2"/>
      <c r="E268" s="2"/>
      <c r="F268" s="2"/>
      <c r="G268" s="2"/>
      <c r="H268" s="2"/>
      <c r="I268" s="2"/>
      <c r="J268" s="2"/>
      <c r="K268" s="2"/>
      <c r="L268" s="2"/>
      <c r="M268" s="2"/>
      <c r="N268" s="2"/>
      <c r="O268" s="2"/>
      <c r="P268" s="2"/>
      <c r="Q268" s="2"/>
    </row>
    <row r="269" spans="1:17" x14ac:dyDescent="0.15">
      <c r="A269" s="2"/>
      <c r="B269" s="2"/>
      <c r="C269" s="2"/>
      <c r="D269" s="2"/>
      <c r="E269" s="2"/>
      <c r="F269" s="2"/>
      <c r="G269" s="2"/>
      <c r="H269" s="2"/>
      <c r="I269" s="2"/>
      <c r="J269" s="2"/>
      <c r="K269" s="2"/>
      <c r="L269" s="2"/>
      <c r="M269" s="2"/>
      <c r="N269" s="2"/>
      <c r="O269" s="2"/>
      <c r="P269" s="2"/>
      <c r="Q269" s="2"/>
    </row>
    <row r="270" spans="1:17" x14ac:dyDescent="0.15">
      <c r="A270" s="2"/>
      <c r="B270" s="2"/>
      <c r="C270" s="2"/>
      <c r="D270" s="2"/>
      <c r="E270" s="2"/>
      <c r="F270" s="2"/>
      <c r="G270" s="2"/>
      <c r="H270" s="2"/>
      <c r="I270" s="2"/>
      <c r="J270" s="2"/>
      <c r="K270" s="2"/>
      <c r="L270" s="2"/>
      <c r="M270" s="2"/>
      <c r="N270" s="2"/>
      <c r="O270" s="2"/>
      <c r="P270" s="2"/>
      <c r="Q270" s="2"/>
    </row>
    <row r="271" spans="1:17" x14ac:dyDescent="0.15">
      <c r="A271" s="2"/>
      <c r="B271" s="2"/>
      <c r="C271" s="2"/>
      <c r="D271" s="2"/>
      <c r="E271" s="2"/>
      <c r="F271" s="2"/>
      <c r="G271" s="2"/>
      <c r="H271" s="2"/>
      <c r="I271" s="2"/>
      <c r="J271" s="2"/>
      <c r="K271" s="2"/>
      <c r="L271" s="2"/>
      <c r="M271" s="2"/>
      <c r="N271" s="2"/>
      <c r="O271" s="2"/>
      <c r="P271" s="2"/>
      <c r="Q271" s="2"/>
    </row>
    <row r="272" spans="1:17" x14ac:dyDescent="0.15">
      <c r="A272" s="2"/>
      <c r="B272" s="2"/>
      <c r="C272" s="2"/>
      <c r="D272" s="2"/>
      <c r="E272" s="2"/>
      <c r="F272" s="2"/>
      <c r="G272" s="2"/>
      <c r="H272" s="2"/>
      <c r="I272" s="2"/>
      <c r="J272" s="2"/>
      <c r="K272" s="2"/>
      <c r="L272" s="2"/>
      <c r="M272" s="2"/>
      <c r="N272" s="2"/>
      <c r="O272" s="2"/>
      <c r="P272" s="2"/>
      <c r="Q272" s="2"/>
    </row>
    <row r="273" spans="1:17" x14ac:dyDescent="0.15">
      <c r="A273" s="2"/>
      <c r="B273" s="2"/>
      <c r="C273" s="2"/>
      <c r="D273" s="2"/>
      <c r="E273" s="2"/>
      <c r="F273" s="2"/>
      <c r="G273" s="2"/>
      <c r="H273" s="2"/>
      <c r="I273" s="2"/>
      <c r="J273" s="2"/>
      <c r="K273" s="2"/>
      <c r="L273" s="2"/>
      <c r="M273" s="2"/>
      <c r="N273" s="2"/>
      <c r="O273" s="2"/>
      <c r="P273" s="2"/>
      <c r="Q273" s="2"/>
    </row>
    <row r="274" spans="1:17" x14ac:dyDescent="0.15">
      <c r="A274" s="2"/>
      <c r="B274" s="2"/>
      <c r="C274" s="2"/>
      <c r="D274" s="2"/>
      <c r="E274" s="2"/>
      <c r="F274" s="2"/>
      <c r="G274" s="2"/>
      <c r="H274" s="2"/>
      <c r="I274" s="2"/>
      <c r="J274" s="2"/>
      <c r="K274" s="2"/>
      <c r="L274" s="2"/>
      <c r="M274" s="2"/>
      <c r="N274" s="2"/>
      <c r="O274" s="2"/>
      <c r="P274" s="2"/>
      <c r="Q274" s="2"/>
    </row>
    <row r="275" spans="1:17" x14ac:dyDescent="0.15">
      <c r="A275" s="2"/>
      <c r="B275" s="2"/>
      <c r="C275" s="2"/>
      <c r="D275" s="2"/>
      <c r="E275" s="2"/>
      <c r="F275" s="2"/>
      <c r="G275" s="2"/>
      <c r="H275" s="2"/>
      <c r="I275" s="2"/>
      <c r="J275" s="2"/>
      <c r="K275" s="2"/>
      <c r="L275" s="2"/>
      <c r="M275" s="2"/>
      <c r="N275" s="2"/>
      <c r="O275" s="2"/>
      <c r="P275" s="2"/>
      <c r="Q275" s="2"/>
    </row>
    <row r="276" spans="1:17" x14ac:dyDescent="0.15">
      <c r="A276" s="2"/>
      <c r="B276" s="2"/>
      <c r="C276" s="2"/>
      <c r="D276" s="2"/>
      <c r="E276" s="2"/>
      <c r="F276" s="2"/>
      <c r="G276" s="2"/>
      <c r="H276" s="2"/>
      <c r="I276" s="2"/>
      <c r="J276" s="2"/>
      <c r="K276" s="2"/>
      <c r="L276" s="2"/>
      <c r="M276" s="2"/>
      <c r="N276" s="2"/>
      <c r="O276" s="2"/>
      <c r="P276" s="2"/>
      <c r="Q276" s="2"/>
    </row>
  </sheetData>
  <mergeCells count="63">
    <mergeCell ref="B14:C14"/>
    <mergeCell ref="E14:G14"/>
    <mergeCell ref="I14:K14"/>
    <mergeCell ref="B18:C18"/>
    <mergeCell ref="E18:G18"/>
    <mergeCell ref="I18:K18"/>
    <mergeCell ref="B16:C16"/>
    <mergeCell ref="E16:G16"/>
    <mergeCell ref="I16:K16"/>
    <mergeCell ref="B17:C17"/>
    <mergeCell ref="E17:G17"/>
    <mergeCell ref="I17:K17"/>
    <mergeCell ref="B15:C15"/>
    <mergeCell ref="E15:G15"/>
    <mergeCell ref="I15:K15"/>
    <mergeCell ref="M14:O14"/>
    <mergeCell ref="M15:O15"/>
    <mergeCell ref="B24:C24"/>
    <mergeCell ref="E24:G24"/>
    <mergeCell ref="M18:O18"/>
    <mergeCell ref="A19:P19"/>
    <mergeCell ref="M16:O16"/>
    <mergeCell ref="M17:O17"/>
    <mergeCell ref="I24:K24"/>
    <mergeCell ref="M24:O24"/>
    <mergeCell ref="A21:C23"/>
    <mergeCell ref="D21:D23"/>
    <mergeCell ref="E22:G22"/>
    <mergeCell ref="I22:K22"/>
    <mergeCell ref="M22:O22"/>
    <mergeCell ref="E21:P21"/>
    <mergeCell ref="A28:P28"/>
    <mergeCell ref="M27:O27"/>
    <mergeCell ref="B2:P2"/>
    <mergeCell ref="A11:C13"/>
    <mergeCell ref="D11:D13"/>
    <mergeCell ref="E11:P11"/>
    <mergeCell ref="B4:Q6"/>
    <mergeCell ref="B7:Q7"/>
    <mergeCell ref="B8:Q8"/>
    <mergeCell ref="Q11:Q13"/>
    <mergeCell ref="E12:G12"/>
    <mergeCell ref="I12:K12"/>
    <mergeCell ref="M12:O12"/>
    <mergeCell ref="E13:G13"/>
    <mergeCell ref="I13:K13"/>
    <mergeCell ref="M13:O13"/>
    <mergeCell ref="Q21:Q23"/>
    <mergeCell ref="E23:G23"/>
    <mergeCell ref="I23:K23"/>
    <mergeCell ref="M23:O23"/>
    <mergeCell ref="B30:P34"/>
    <mergeCell ref="B25:C25"/>
    <mergeCell ref="E25:G25"/>
    <mergeCell ref="I25:K25"/>
    <mergeCell ref="M25:O25"/>
    <mergeCell ref="B26:C26"/>
    <mergeCell ref="E26:G26"/>
    <mergeCell ref="I26:K26"/>
    <mergeCell ref="M26:O26"/>
    <mergeCell ref="B27:C27"/>
    <mergeCell ref="E27:G27"/>
    <mergeCell ref="I27:K27"/>
  </mergeCells>
  <phoneticPr fontId="1"/>
  <dataValidations count="1">
    <dataValidation type="list" allowBlank="1" showInputMessage="1" showErrorMessage="1" sqref="H14:H18 L25 P25 L27 L14:L18 P14:P18 H24:H27" xr:uid="{00000000-0002-0000-0500-000000000000}">
      <formula1>"○"</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zoomScaleNormal="100" workbookViewId="0">
      <selection activeCell="B31" sqref="B31:C31"/>
    </sheetView>
  </sheetViews>
  <sheetFormatPr defaultRowHeight="13.5" x14ac:dyDescent="0.1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x14ac:dyDescent="0.15">
      <c r="A1" s="1" t="s">
        <v>346</v>
      </c>
      <c r="B1" s="1"/>
    </row>
    <row r="2" spans="1:31" s="2" customFormat="1" ht="17.25" customHeight="1" x14ac:dyDescent="0.15">
      <c r="A2" s="235" t="s">
        <v>336</v>
      </c>
      <c r="B2" s="235"/>
      <c r="C2" s="235"/>
      <c r="D2" s="235"/>
      <c r="E2" s="235"/>
      <c r="F2" s="235"/>
      <c r="G2" s="235"/>
      <c r="H2" s="235"/>
      <c r="I2" s="235"/>
      <c r="J2" s="235"/>
      <c r="K2" s="235"/>
      <c r="L2" s="235"/>
      <c r="M2" s="235"/>
      <c r="N2" s="235"/>
      <c r="O2" s="235"/>
      <c r="P2" s="235"/>
      <c r="Q2" s="235"/>
      <c r="R2" s="235"/>
      <c r="S2" s="235"/>
      <c r="T2" s="235"/>
      <c r="U2" s="235"/>
      <c r="V2" s="235"/>
      <c r="W2" s="235"/>
      <c r="X2" s="235"/>
      <c r="Y2" s="235"/>
      <c r="Z2" s="7"/>
      <c r="AA2" s="7"/>
      <c r="AB2" s="7"/>
      <c r="AC2" s="7"/>
      <c r="AD2" s="7"/>
    </row>
    <row r="3" spans="1:31" s="2" customFormat="1" ht="9" customHeight="1" thickBot="1" x14ac:dyDescent="0.2"/>
    <row r="4" spans="1:31" s="2" customFormat="1" ht="13.5" customHeight="1" thickBot="1" x14ac:dyDescent="0.2">
      <c r="C4" s="236" t="s">
        <v>9</v>
      </c>
      <c r="D4" s="237"/>
      <c r="E4" s="237"/>
      <c r="F4" s="237"/>
      <c r="G4" s="237"/>
      <c r="H4" s="237"/>
      <c r="I4" s="237"/>
      <c r="J4" s="237"/>
      <c r="K4" s="237"/>
      <c r="L4" s="237"/>
      <c r="M4" s="237"/>
      <c r="N4" s="237"/>
      <c r="O4" s="237"/>
      <c r="P4" s="237"/>
      <c r="Q4" s="237"/>
      <c r="R4" s="237"/>
      <c r="S4" s="237"/>
      <c r="T4" s="237"/>
      <c r="U4" s="237"/>
      <c r="V4" s="237"/>
      <c r="W4" s="238"/>
      <c r="X4" s="239"/>
      <c r="Y4" s="40"/>
      <c r="Z4" s="40"/>
      <c r="AA4" s="40"/>
      <c r="AB4" s="40"/>
      <c r="AC4" s="40"/>
      <c r="AD4" s="40"/>
      <c r="AE4" s="40"/>
    </row>
    <row r="5" spans="1:31" s="2" customFormat="1" ht="13.5" customHeight="1" thickBot="1" x14ac:dyDescent="0.2">
      <c r="C5" s="236"/>
      <c r="D5" s="237"/>
      <c r="E5" s="237"/>
      <c r="F5" s="237"/>
      <c r="G5" s="237"/>
      <c r="H5" s="237"/>
      <c r="I5" s="237"/>
      <c r="J5" s="237"/>
      <c r="K5" s="237"/>
      <c r="L5" s="237"/>
      <c r="M5" s="237"/>
      <c r="N5" s="237"/>
      <c r="O5" s="237"/>
      <c r="P5" s="237"/>
      <c r="Q5" s="237"/>
      <c r="R5" s="237"/>
      <c r="S5" s="237"/>
      <c r="T5" s="237"/>
      <c r="U5" s="237"/>
      <c r="V5" s="237"/>
      <c r="W5" s="238"/>
      <c r="X5" s="239"/>
      <c r="Y5" s="40"/>
      <c r="Z5" s="40"/>
      <c r="AA5" s="40"/>
      <c r="AB5" s="40"/>
      <c r="AC5" s="40"/>
      <c r="AD5" s="40"/>
      <c r="AE5" s="40"/>
    </row>
    <row r="6" spans="1:31" s="2" customFormat="1" ht="10.5" customHeight="1" thickBot="1" x14ac:dyDescent="0.2">
      <c r="C6" s="236"/>
      <c r="D6" s="237"/>
      <c r="E6" s="237"/>
      <c r="F6" s="237"/>
      <c r="G6" s="237"/>
      <c r="H6" s="237"/>
      <c r="I6" s="237"/>
      <c r="J6" s="237"/>
      <c r="K6" s="237"/>
      <c r="L6" s="237"/>
      <c r="M6" s="237"/>
      <c r="N6" s="237"/>
      <c r="O6" s="237"/>
      <c r="P6" s="237"/>
      <c r="Q6" s="237"/>
      <c r="R6" s="237"/>
      <c r="S6" s="237"/>
      <c r="T6" s="237"/>
      <c r="U6" s="237"/>
      <c r="V6" s="237"/>
      <c r="W6" s="238"/>
      <c r="X6" s="239"/>
      <c r="Y6" s="40"/>
      <c r="Z6" s="40"/>
      <c r="AA6" s="40"/>
      <c r="AB6" s="40"/>
      <c r="AC6" s="40"/>
      <c r="AD6" s="40"/>
      <c r="AE6" s="40"/>
    </row>
    <row r="7" spans="1:31" s="2" customFormat="1" ht="18" customHeight="1" thickBot="1" x14ac:dyDescent="0.2">
      <c r="C7" s="805" t="s">
        <v>262</v>
      </c>
      <c r="D7" s="806"/>
      <c r="E7" s="806"/>
      <c r="F7" s="806"/>
      <c r="G7" s="806"/>
      <c r="H7" s="806"/>
      <c r="I7" s="806"/>
      <c r="J7" s="806"/>
      <c r="K7" s="806"/>
      <c r="L7" s="806"/>
      <c r="M7" s="806"/>
      <c r="N7" s="806"/>
      <c r="O7" s="806"/>
      <c r="P7" s="806"/>
      <c r="Q7" s="806"/>
      <c r="R7" s="806"/>
      <c r="S7" s="806"/>
      <c r="T7" s="806"/>
      <c r="U7" s="806"/>
      <c r="V7" s="806"/>
      <c r="W7" s="806"/>
      <c r="X7" s="807"/>
      <c r="Y7" s="1"/>
      <c r="Z7" s="1"/>
      <c r="AA7" s="1"/>
      <c r="AB7" s="1"/>
      <c r="AC7" s="1"/>
      <c r="AD7" s="1"/>
      <c r="AE7" s="1"/>
    </row>
    <row r="8" spans="1:31" s="2" customFormat="1" ht="18" customHeight="1" thickBot="1" x14ac:dyDescent="0.2">
      <c r="C8" s="805" t="s">
        <v>263</v>
      </c>
      <c r="D8" s="806"/>
      <c r="E8" s="806"/>
      <c r="F8" s="806"/>
      <c r="G8" s="806"/>
      <c r="H8" s="806"/>
      <c r="I8" s="806"/>
      <c r="J8" s="806"/>
      <c r="K8" s="806"/>
      <c r="L8" s="806"/>
      <c r="M8" s="806"/>
      <c r="N8" s="806"/>
      <c r="O8" s="806"/>
      <c r="P8" s="806"/>
      <c r="Q8" s="806"/>
      <c r="R8" s="806"/>
      <c r="S8" s="806"/>
      <c r="T8" s="806"/>
      <c r="U8" s="806"/>
      <c r="V8" s="806"/>
      <c r="W8" s="806"/>
      <c r="X8" s="807"/>
    </row>
    <row r="9" spans="1:31" s="2" customFormat="1" ht="9.75" customHeight="1" thickBot="1" x14ac:dyDescent="0.2"/>
    <row r="10" spans="1:31" ht="15" customHeight="1" x14ac:dyDescent="0.15">
      <c r="A10" s="656" t="s">
        <v>347</v>
      </c>
      <c r="B10" s="657"/>
      <c r="C10" s="658"/>
      <c r="D10" s="252" t="s">
        <v>0</v>
      </c>
      <c r="E10" s="809" t="s">
        <v>49</v>
      </c>
      <c r="F10" s="809"/>
      <c r="G10" s="809"/>
      <c r="H10" s="809"/>
      <c r="I10" s="809"/>
      <c r="J10" s="809"/>
      <c r="K10" s="809"/>
      <c r="L10" s="809"/>
      <c r="M10" s="809"/>
      <c r="N10" s="809"/>
      <c r="O10" s="809"/>
      <c r="P10" s="809"/>
      <c r="Q10" s="809"/>
      <c r="R10" s="809"/>
      <c r="S10" s="809"/>
      <c r="T10" s="809"/>
      <c r="U10" s="809"/>
      <c r="V10" s="809"/>
      <c r="W10" s="809"/>
      <c r="X10" s="809"/>
      <c r="Y10" s="256" t="s">
        <v>50</v>
      </c>
    </row>
    <row r="11" spans="1:31" ht="15" customHeight="1" x14ac:dyDescent="0.15">
      <c r="A11" s="659"/>
      <c r="B11" s="808"/>
      <c r="C11" s="661"/>
      <c r="D11" s="253"/>
      <c r="E11" s="229" t="s">
        <v>1</v>
      </c>
      <c r="F11" s="230"/>
      <c r="G11" s="231"/>
      <c r="H11" s="50" t="s">
        <v>2</v>
      </c>
      <c r="I11" s="229" t="s">
        <v>3</v>
      </c>
      <c r="J11" s="230"/>
      <c r="K11" s="230"/>
      <c r="L11" s="230"/>
      <c r="M11" s="231"/>
      <c r="N11" s="50" t="s">
        <v>2</v>
      </c>
      <c r="O11" s="229" t="s">
        <v>45</v>
      </c>
      <c r="P11" s="230"/>
      <c r="Q11" s="230"/>
      <c r="R11" s="231"/>
      <c r="S11" s="50" t="s">
        <v>2</v>
      </c>
      <c r="T11" s="229" t="s">
        <v>46</v>
      </c>
      <c r="U11" s="230"/>
      <c r="V11" s="230"/>
      <c r="W11" s="231"/>
      <c r="X11" s="50" t="s">
        <v>2</v>
      </c>
      <c r="Y11" s="257"/>
    </row>
    <row r="12" spans="1:31" ht="15" customHeight="1" thickBot="1" x14ac:dyDescent="0.2">
      <c r="A12" s="662"/>
      <c r="B12" s="558"/>
      <c r="C12" s="559"/>
      <c r="D12" s="608"/>
      <c r="E12" s="557" t="s">
        <v>6</v>
      </c>
      <c r="F12" s="558"/>
      <c r="G12" s="559"/>
      <c r="H12" s="150" t="s">
        <v>7</v>
      </c>
      <c r="I12" s="557" t="s">
        <v>8</v>
      </c>
      <c r="J12" s="558"/>
      <c r="K12" s="558"/>
      <c r="L12" s="558"/>
      <c r="M12" s="559"/>
      <c r="N12" s="150" t="s">
        <v>7</v>
      </c>
      <c r="O12" s="557" t="s">
        <v>47</v>
      </c>
      <c r="P12" s="558"/>
      <c r="Q12" s="558"/>
      <c r="R12" s="559"/>
      <c r="S12" s="150" t="s">
        <v>7</v>
      </c>
      <c r="T12" s="557" t="s">
        <v>48</v>
      </c>
      <c r="U12" s="558"/>
      <c r="V12" s="558"/>
      <c r="W12" s="559"/>
      <c r="X12" s="150" t="s">
        <v>7</v>
      </c>
      <c r="Y12" s="609"/>
    </row>
    <row r="13" spans="1:31" ht="23.1" customHeight="1" x14ac:dyDescent="0.15">
      <c r="A13" s="184" t="s">
        <v>51</v>
      </c>
      <c r="B13" s="564" t="s">
        <v>28</v>
      </c>
      <c r="C13" s="565"/>
      <c r="D13" s="200">
        <v>2</v>
      </c>
      <c r="E13" s="560" t="s">
        <v>29</v>
      </c>
      <c r="F13" s="560"/>
      <c r="G13" s="560"/>
      <c r="H13" s="200" t="s">
        <v>91</v>
      </c>
      <c r="I13" s="232" t="s">
        <v>64</v>
      </c>
      <c r="J13" s="233"/>
      <c r="K13" s="233"/>
      <c r="L13" s="233"/>
      <c r="M13" s="234"/>
      <c r="N13" s="200" t="s">
        <v>91</v>
      </c>
      <c r="O13" s="232" t="s">
        <v>70</v>
      </c>
      <c r="P13" s="233"/>
      <c r="Q13" s="233"/>
      <c r="R13" s="234"/>
      <c r="S13" s="200" t="s">
        <v>91</v>
      </c>
      <c r="T13" s="802"/>
      <c r="U13" s="803"/>
      <c r="V13" s="803"/>
      <c r="W13" s="804"/>
      <c r="X13" s="148"/>
      <c r="Y13" s="201" t="b">
        <f t="shared" ref="Y13:Y25" si="0">IF(AND(H13="",N13="",S13="",X13=""),0,IF(H13="○",D13*1,IF(N13="○",D13*3,IF(S13="○",D13*5,IF(X13="○",D13*8)))))</f>
        <v>0</v>
      </c>
    </row>
    <row r="14" spans="1:31" ht="23.1" customHeight="1" x14ac:dyDescent="0.15">
      <c r="A14" s="185" t="s">
        <v>52</v>
      </c>
      <c r="B14" s="259" t="s">
        <v>30</v>
      </c>
      <c r="C14" s="260"/>
      <c r="D14" s="195">
        <v>1</v>
      </c>
      <c r="E14" s="268"/>
      <c r="F14" s="268"/>
      <c r="G14" s="268"/>
      <c r="H14" s="195"/>
      <c r="I14" s="262" t="s">
        <v>65</v>
      </c>
      <c r="J14" s="263"/>
      <c r="K14" s="263"/>
      <c r="L14" s="263"/>
      <c r="M14" s="264"/>
      <c r="N14" s="195" t="s">
        <v>91</v>
      </c>
      <c r="O14" s="269" t="s">
        <v>348</v>
      </c>
      <c r="P14" s="270"/>
      <c r="Q14" s="270"/>
      <c r="R14" s="271"/>
      <c r="S14" s="195" t="s">
        <v>91</v>
      </c>
      <c r="T14" s="259" t="s">
        <v>349</v>
      </c>
      <c r="U14" s="275"/>
      <c r="V14" s="275"/>
      <c r="W14" s="260"/>
      <c r="X14" s="195" t="s">
        <v>91</v>
      </c>
      <c r="Y14" s="202" t="b">
        <f t="shared" si="0"/>
        <v>0</v>
      </c>
    </row>
    <row r="15" spans="1:31" ht="35.1" customHeight="1" x14ac:dyDescent="0.15">
      <c r="A15" s="185" t="s">
        <v>53</v>
      </c>
      <c r="B15" s="259" t="s">
        <v>350</v>
      </c>
      <c r="C15" s="260"/>
      <c r="D15" s="54">
        <v>3</v>
      </c>
      <c r="E15" s="798"/>
      <c r="F15" s="268"/>
      <c r="G15" s="268"/>
      <c r="H15" s="195" t="s">
        <v>91</v>
      </c>
      <c r="I15" s="259" t="s">
        <v>351</v>
      </c>
      <c r="J15" s="263"/>
      <c r="K15" s="263"/>
      <c r="L15" s="263"/>
      <c r="M15" s="264"/>
      <c r="N15" s="195" t="s">
        <v>91</v>
      </c>
      <c r="O15" s="259" t="s">
        <v>352</v>
      </c>
      <c r="P15" s="263"/>
      <c r="Q15" s="263"/>
      <c r="R15" s="264"/>
      <c r="S15" s="195" t="s">
        <v>91</v>
      </c>
      <c r="T15" s="799" t="s">
        <v>353</v>
      </c>
      <c r="U15" s="800"/>
      <c r="V15" s="800"/>
      <c r="W15" s="801"/>
      <c r="X15" s="195" t="s">
        <v>91</v>
      </c>
      <c r="Y15" s="202" t="b">
        <f t="shared" si="0"/>
        <v>0</v>
      </c>
    </row>
    <row r="16" spans="1:31" s="203" customFormat="1" ht="23.1" customHeight="1" x14ac:dyDescent="0.15">
      <c r="A16" s="185" t="s">
        <v>54</v>
      </c>
      <c r="B16" s="259" t="s">
        <v>354</v>
      </c>
      <c r="C16" s="786"/>
      <c r="D16" s="54">
        <v>5</v>
      </c>
      <c r="E16" s="262" t="s">
        <v>355</v>
      </c>
      <c r="F16" s="787"/>
      <c r="G16" s="788"/>
      <c r="H16" s="195" t="s">
        <v>91</v>
      </c>
      <c r="I16" s="792"/>
      <c r="J16" s="793"/>
      <c r="K16" s="793"/>
      <c r="L16" s="793"/>
      <c r="M16" s="794"/>
      <c r="N16" s="195"/>
      <c r="O16" s="792"/>
      <c r="P16" s="793"/>
      <c r="Q16" s="793"/>
      <c r="R16" s="794"/>
      <c r="S16" s="195"/>
      <c r="T16" s="795"/>
      <c r="U16" s="796"/>
      <c r="V16" s="796"/>
      <c r="W16" s="797"/>
      <c r="X16" s="195"/>
      <c r="Y16" s="202" t="b">
        <f t="shared" si="0"/>
        <v>0</v>
      </c>
    </row>
    <row r="17" spans="1:25" ht="23.1" customHeight="1" x14ac:dyDescent="0.15">
      <c r="A17" s="185" t="s">
        <v>55</v>
      </c>
      <c r="B17" s="259" t="s">
        <v>356</v>
      </c>
      <c r="C17" s="786"/>
      <c r="D17" s="54">
        <v>3</v>
      </c>
      <c r="E17" s="262" t="s">
        <v>357</v>
      </c>
      <c r="F17" s="787"/>
      <c r="G17" s="788"/>
      <c r="H17" s="195" t="s">
        <v>91</v>
      </c>
      <c r="I17" s="259" t="s">
        <v>358</v>
      </c>
      <c r="J17" s="789"/>
      <c r="K17" s="789"/>
      <c r="L17" s="789"/>
      <c r="M17" s="786"/>
      <c r="N17" s="195" t="s">
        <v>91</v>
      </c>
      <c r="O17" s="259" t="s">
        <v>359</v>
      </c>
      <c r="P17" s="789"/>
      <c r="Q17" s="789"/>
      <c r="R17" s="786"/>
      <c r="S17" s="195" t="s">
        <v>91</v>
      </c>
      <c r="T17" s="269" t="s">
        <v>360</v>
      </c>
      <c r="U17" s="790"/>
      <c r="V17" s="790"/>
      <c r="W17" s="791"/>
      <c r="X17" s="195"/>
      <c r="Y17" s="202" t="b">
        <f t="shared" si="0"/>
        <v>0</v>
      </c>
    </row>
    <row r="18" spans="1:25" ht="23.1" customHeight="1" x14ac:dyDescent="0.15">
      <c r="A18" s="185" t="s">
        <v>56</v>
      </c>
      <c r="B18" s="259" t="s">
        <v>361</v>
      </c>
      <c r="C18" s="786"/>
      <c r="D18" s="54">
        <v>10</v>
      </c>
      <c r="E18" s="259" t="s">
        <v>362</v>
      </c>
      <c r="F18" s="789"/>
      <c r="G18" s="786"/>
      <c r="H18" s="195" t="s">
        <v>91</v>
      </c>
      <c r="I18" s="792"/>
      <c r="J18" s="793"/>
      <c r="K18" s="793"/>
      <c r="L18" s="793"/>
      <c r="M18" s="794"/>
      <c r="N18" s="195"/>
      <c r="O18" s="792"/>
      <c r="P18" s="793"/>
      <c r="Q18" s="793"/>
      <c r="R18" s="794"/>
      <c r="S18" s="195"/>
      <c r="T18" s="795"/>
      <c r="U18" s="796"/>
      <c r="V18" s="796"/>
      <c r="W18" s="797"/>
      <c r="X18" s="195"/>
      <c r="Y18" s="202" t="b">
        <f t="shared" si="0"/>
        <v>0</v>
      </c>
    </row>
    <row r="19" spans="1:25" ht="23.1" customHeight="1" x14ac:dyDescent="0.15">
      <c r="A19" s="185" t="s">
        <v>57</v>
      </c>
      <c r="B19" s="259" t="s">
        <v>33</v>
      </c>
      <c r="C19" s="260"/>
      <c r="D19" s="195">
        <v>2</v>
      </c>
      <c r="E19" s="261" t="s">
        <v>34</v>
      </c>
      <c r="F19" s="261"/>
      <c r="G19" s="261"/>
      <c r="H19" s="195" t="s">
        <v>91</v>
      </c>
      <c r="I19" s="262" t="s">
        <v>67</v>
      </c>
      <c r="J19" s="263"/>
      <c r="K19" s="263"/>
      <c r="L19" s="263"/>
      <c r="M19" s="264"/>
      <c r="N19" s="195" t="s">
        <v>91</v>
      </c>
      <c r="O19" s="262" t="s">
        <v>72</v>
      </c>
      <c r="P19" s="263"/>
      <c r="Q19" s="263"/>
      <c r="R19" s="264"/>
      <c r="S19" s="195" t="s">
        <v>91</v>
      </c>
      <c r="T19" s="259" t="s">
        <v>334</v>
      </c>
      <c r="U19" s="263"/>
      <c r="V19" s="263"/>
      <c r="W19" s="264"/>
      <c r="X19" s="191" t="s">
        <v>91</v>
      </c>
      <c r="Y19" s="202" t="b">
        <f t="shared" si="0"/>
        <v>0</v>
      </c>
    </row>
    <row r="20" spans="1:25" ht="23.1" customHeight="1" x14ac:dyDescent="0.15">
      <c r="A20" s="185" t="s">
        <v>58</v>
      </c>
      <c r="B20" s="259" t="s">
        <v>35</v>
      </c>
      <c r="C20" s="260"/>
      <c r="D20" s="195">
        <v>5</v>
      </c>
      <c r="E20" s="262" t="s">
        <v>11</v>
      </c>
      <c r="F20" s="263"/>
      <c r="G20" s="264"/>
      <c r="H20" s="195" t="s">
        <v>91</v>
      </c>
      <c r="I20" s="272"/>
      <c r="J20" s="273"/>
      <c r="K20" s="273"/>
      <c r="L20" s="273"/>
      <c r="M20" s="274"/>
      <c r="N20" s="195"/>
      <c r="O20" s="272"/>
      <c r="P20" s="273"/>
      <c r="Q20" s="273"/>
      <c r="R20" s="274"/>
      <c r="S20" s="54"/>
      <c r="T20" s="765"/>
      <c r="U20" s="766"/>
      <c r="V20" s="766"/>
      <c r="W20" s="767"/>
      <c r="X20" s="54"/>
      <c r="Y20" s="202" t="b">
        <f t="shared" si="0"/>
        <v>0</v>
      </c>
    </row>
    <row r="21" spans="1:25" ht="23.1" customHeight="1" x14ac:dyDescent="0.15">
      <c r="A21" s="185" t="s">
        <v>59</v>
      </c>
      <c r="B21" s="259" t="s">
        <v>36</v>
      </c>
      <c r="C21" s="260"/>
      <c r="D21" s="195">
        <v>1</v>
      </c>
      <c r="E21" s="259" t="s">
        <v>325</v>
      </c>
      <c r="F21" s="275"/>
      <c r="G21" s="260"/>
      <c r="H21" s="195" t="s">
        <v>91</v>
      </c>
      <c r="I21" s="269" t="s">
        <v>68</v>
      </c>
      <c r="J21" s="270"/>
      <c r="K21" s="270"/>
      <c r="L21" s="270"/>
      <c r="M21" s="271"/>
      <c r="N21" s="195" t="s">
        <v>91</v>
      </c>
      <c r="O21" s="262" t="s">
        <v>283</v>
      </c>
      <c r="P21" s="263"/>
      <c r="Q21" s="263"/>
      <c r="R21" s="264"/>
      <c r="S21" s="195" t="s">
        <v>91</v>
      </c>
      <c r="T21" s="765"/>
      <c r="U21" s="766"/>
      <c r="V21" s="766"/>
      <c r="W21" s="767"/>
      <c r="X21" s="54"/>
      <c r="Y21" s="202" t="b">
        <f t="shared" si="0"/>
        <v>0</v>
      </c>
    </row>
    <row r="22" spans="1:25" ht="23.1" customHeight="1" x14ac:dyDescent="0.15">
      <c r="A22" s="185" t="s">
        <v>60</v>
      </c>
      <c r="B22" s="276" t="s">
        <v>76</v>
      </c>
      <c r="C22" s="277"/>
      <c r="D22" s="195">
        <v>2</v>
      </c>
      <c r="E22" s="261" t="s">
        <v>12</v>
      </c>
      <c r="F22" s="261"/>
      <c r="G22" s="261"/>
      <c r="H22" s="195" t="s">
        <v>91</v>
      </c>
      <c r="I22" s="262" t="s">
        <v>13</v>
      </c>
      <c r="J22" s="263"/>
      <c r="K22" s="263"/>
      <c r="L22" s="263"/>
      <c r="M22" s="264"/>
      <c r="N22" s="195" t="s">
        <v>91</v>
      </c>
      <c r="O22" s="262" t="s">
        <v>26</v>
      </c>
      <c r="P22" s="263"/>
      <c r="Q22" s="263"/>
      <c r="R22" s="264"/>
      <c r="S22" s="195" t="s">
        <v>91</v>
      </c>
      <c r="T22" s="259" t="s">
        <v>27</v>
      </c>
      <c r="U22" s="275"/>
      <c r="V22" s="275"/>
      <c r="W22" s="260"/>
      <c r="X22" s="195" t="s">
        <v>91</v>
      </c>
      <c r="Y22" s="202" t="b">
        <f t="shared" si="0"/>
        <v>0</v>
      </c>
    </row>
    <row r="23" spans="1:25" ht="23.1" customHeight="1" x14ac:dyDescent="0.15">
      <c r="A23" s="185" t="s">
        <v>61</v>
      </c>
      <c r="B23" s="259" t="s">
        <v>326</v>
      </c>
      <c r="C23" s="260"/>
      <c r="D23" s="195">
        <v>2</v>
      </c>
      <c r="E23" s="278" t="s">
        <v>14</v>
      </c>
      <c r="F23" s="279"/>
      <c r="G23" s="280"/>
      <c r="H23" s="195" t="s">
        <v>91</v>
      </c>
      <c r="I23" s="262" t="s">
        <v>15</v>
      </c>
      <c r="J23" s="263"/>
      <c r="K23" s="263"/>
      <c r="L23" s="263"/>
      <c r="M23" s="264"/>
      <c r="N23" s="195" t="s">
        <v>91</v>
      </c>
      <c r="O23" s="272"/>
      <c r="P23" s="273"/>
      <c r="Q23" s="273"/>
      <c r="R23" s="274"/>
      <c r="S23" s="54"/>
      <c r="T23" s="765"/>
      <c r="U23" s="766"/>
      <c r="V23" s="766"/>
      <c r="W23" s="767"/>
      <c r="X23" s="54"/>
      <c r="Y23" s="202" t="b">
        <f t="shared" si="0"/>
        <v>0</v>
      </c>
    </row>
    <row r="24" spans="1:25" ht="23.1" customHeight="1" x14ac:dyDescent="0.15">
      <c r="A24" s="185" t="s">
        <v>62</v>
      </c>
      <c r="B24" s="259" t="s">
        <v>37</v>
      </c>
      <c r="C24" s="260"/>
      <c r="D24" s="195">
        <v>2</v>
      </c>
      <c r="E24" s="262" t="s">
        <v>16</v>
      </c>
      <c r="F24" s="263"/>
      <c r="G24" s="264"/>
      <c r="H24" s="195" t="s">
        <v>91</v>
      </c>
      <c r="I24" s="262" t="s">
        <v>69</v>
      </c>
      <c r="J24" s="263"/>
      <c r="K24" s="263"/>
      <c r="L24" s="263"/>
      <c r="M24" s="264"/>
      <c r="N24" s="195" t="s">
        <v>91</v>
      </c>
      <c r="O24" s="262" t="s">
        <v>17</v>
      </c>
      <c r="P24" s="263"/>
      <c r="Q24" s="263"/>
      <c r="R24" s="264"/>
      <c r="S24" s="195" t="s">
        <v>91</v>
      </c>
      <c r="T24" s="765"/>
      <c r="U24" s="766"/>
      <c r="V24" s="766"/>
      <c r="W24" s="767"/>
      <c r="X24" s="54"/>
      <c r="Y24" s="202" t="b">
        <f t="shared" si="0"/>
        <v>0</v>
      </c>
    </row>
    <row r="25" spans="1:25" ht="23.1" customHeight="1" thickBot="1" x14ac:dyDescent="0.2">
      <c r="A25" s="204" t="s">
        <v>107</v>
      </c>
      <c r="B25" s="281" t="s">
        <v>38</v>
      </c>
      <c r="C25" s="282"/>
      <c r="D25" s="50">
        <v>5</v>
      </c>
      <c r="E25" s="229" t="s">
        <v>18</v>
      </c>
      <c r="F25" s="230"/>
      <c r="G25" s="231"/>
      <c r="H25" s="195" t="s">
        <v>91</v>
      </c>
      <c r="I25" s="283"/>
      <c r="J25" s="284"/>
      <c r="K25" s="284"/>
      <c r="L25" s="284"/>
      <c r="M25" s="285"/>
      <c r="N25" s="195"/>
      <c r="O25" s="283"/>
      <c r="P25" s="284"/>
      <c r="Q25" s="284"/>
      <c r="R25" s="285"/>
      <c r="S25" s="57"/>
      <c r="T25" s="768"/>
      <c r="U25" s="769"/>
      <c r="V25" s="769"/>
      <c r="W25" s="770"/>
      <c r="X25" s="57"/>
      <c r="Y25" s="202" t="b">
        <f t="shared" si="0"/>
        <v>0</v>
      </c>
    </row>
    <row r="26" spans="1:25" ht="23.1" customHeight="1" thickBot="1" x14ac:dyDescent="0.2">
      <c r="A26" s="756" t="s">
        <v>363</v>
      </c>
      <c r="B26" s="757"/>
      <c r="C26" s="757"/>
      <c r="D26" s="757"/>
      <c r="E26" s="757"/>
      <c r="F26" s="757"/>
      <c r="G26" s="757"/>
      <c r="H26" s="757"/>
      <c r="I26" s="757"/>
      <c r="J26" s="757"/>
      <c r="K26" s="757"/>
      <c r="L26" s="757"/>
      <c r="M26" s="757"/>
      <c r="N26" s="757"/>
      <c r="O26" s="757"/>
      <c r="P26" s="757"/>
      <c r="Q26" s="757"/>
      <c r="R26" s="757"/>
      <c r="S26" s="757"/>
      <c r="T26" s="757"/>
      <c r="U26" s="757"/>
      <c r="V26" s="757"/>
      <c r="W26" s="757"/>
      <c r="X26" s="758"/>
      <c r="Y26" s="58">
        <f>SUM(Y13:Y25)</f>
        <v>0</v>
      </c>
    </row>
    <row r="27" spans="1:25" ht="15" customHeight="1" x14ac:dyDescent="0.15">
      <c r="A27" s="759" t="s">
        <v>272</v>
      </c>
      <c r="B27" s="760"/>
      <c r="C27" s="761"/>
      <c r="D27" s="303" t="s">
        <v>0</v>
      </c>
      <c r="E27" s="764" t="s">
        <v>49</v>
      </c>
      <c r="F27" s="764"/>
      <c r="G27" s="764"/>
      <c r="H27" s="764"/>
      <c r="I27" s="764"/>
      <c r="J27" s="764"/>
      <c r="K27" s="764"/>
      <c r="L27" s="764"/>
      <c r="M27" s="764"/>
      <c r="N27" s="764"/>
      <c r="O27" s="764"/>
      <c r="P27" s="764"/>
      <c r="Q27" s="764"/>
      <c r="R27" s="764"/>
      <c r="S27" s="764"/>
      <c r="T27" s="764"/>
      <c r="U27" s="764"/>
      <c r="V27" s="764"/>
      <c r="W27" s="764"/>
      <c r="X27" s="764"/>
      <c r="Y27" s="306" t="s">
        <v>50</v>
      </c>
    </row>
    <row r="28" spans="1:25" ht="26.1" customHeight="1" x14ac:dyDescent="0.15">
      <c r="A28" s="762"/>
      <c r="B28" s="760"/>
      <c r="C28" s="761"/>
      <c r="D28" s="303"/>
      <c r="E28" s="308" t="s">
        <v>1</v>
      </c>
      <c r="F28" s="309"/>
      <c r="G28" s="3" t="s">
        <v>2</v>
      </c>
      <c r="H28" s="308" t="s">
        <v>3</v>
      </c>
      <c r="I28" s="309"/>
      <c r="J28" s="309"/>
      <c r="K28" s="3" t="s">
        <v>2</v>
      </c>
      <c r="L28" s="308" t="s">
        <v>45</v>
      </c>
      <c r="M28" s="309"/>
      <c r="N28" s="309"/>
      <c r="O28" s="310"/>
      <c r="P28" s="308" t="s">
        <v>95</v>
      </c>
      <c r="Q28" s="310"/>
      <c r="R28" s="308" t="s">
        <v>46</v>
      </c>
      <c r="S28" s="310"/>
      <c r="T28" s="308" t="s">
        <v>95</v>
      </c>
      <c r="U28" s="310"/>
      <c r="V28" s="308" t="s">
        <v>43</v>
      </c>
      <c r="W28" s="310"/>
      <c r="X28" s="3" t="s">
        <v>2</v>
      </c>
      <c r="Y28" s="306"/>
    </row>
    <row r="29" spans="1:25" ht="26.1" customHeight="1" thickBot="1" x14ac:dyDescent="0.2">
      <c r="A29" s="763"/>
      <c r="B29" s="527"/>
      <c r="C29" s="528"/>
      <c r="D29" s="600"/>
      <c r="E29" s="526" t="s">
        <v>110</v>
      </c>
      <c r="F29" s="527"/>
      <c r="G29" s="153" t="s">
        <v>84</v>
      </c>
      <c r="H29" s="526" t="s">
        <v>110</v>
      </c>
      <c r="I29" s="527"/>
      <c r="J29" s="527"/>
      <c r="K29" s="153" t="s">
        <v>84</v>
      </c>
      <c r="L29" s="526" t="s">
        <v>111</v>
      </c>
      <c r="M29" s="527"/>
      <c r="N29" s="527"/>
      <c r="O29" s="528"/>
      <c r="P29" s="526" t="s">
        <v>84</v>
      </c>
      <c r="Q29" s="528"/>
      <c r="R29" s="526" t="s">
        <v>111</v>
      </c>
      <c r="S29" s="528"/>
      <c r="T29" s="526" t="s">
        <v>84</v>
      </c>
      <c r="U29" s="528"/>
      <c r="V29" s="526" t="s">
        <v>111</v>
      </c>
      <c r="W29" s="528"/>
      <c r="X29" s="153" t="s">
        <v>84</v>
      </c>
      <c r="Y29" s="603"/>
    </row>
    <row r="30" spans="1:25" ht="23.1" customHeight="1" x14ac:dyDescent="0.15">
      <c r="A30" s="205" t="s">
        <v>63</v>
      </c>
      <c r="B30" s="511" t="s">
        <v>96</v>
      </c>
      <c r="C30" s="512"/>
      <c r="D30" s="4">
        <v>1</v>
      </c>
      <c r="E30" s="311" t="s">
        <v>85</v>
      </c>
      <c r="F30" s="312"/>
      <c r="G30" s="4" t="s">
        <v>91</v>
      </c>
      <c r="H30" s="311" t="s">
        <v>100</v>
      </c>
      <c r="I30" s="312"/>
      <c r="J30" s="312"/>
      <c r="K30" s="4" t="s">
        <v>91</v>
      </c>
      <c r="L30" s="311" t="s">
        <v>101</v>
      </c>
      <c r="M30" s="312"/>
      <c r="N30" s="312"/>
      <c r="O30" s="313"/>
      <c r="P30" s="311"/>
      <c r="Q30" s="313"/>
      <c r="R30" s="311" t="s">
        <v>102</v>
      </c>
      <c r="S30" s="313"/>
      <c r="T30" s="311" t="s">
        <v>91</v>
      </c>
      <c r="U30" s="313"/>
      <c r="V30" s="511" t="s">
        <v>104</v>
      </c>
      <c r="W30" s="512"/>
      <c r="X30" s="4" t="s">
        <v>91</v>
      </c>
      <c r="Y30" s="206" t="b">
        <f>IF(AND(G30="",K30="",P30="",T30="",X30=""),0,IF(G30="○",D30*2,IF(K30="○",D30*4,IF(P30="○",D30*6,IF(T30="○",D30*8,IF(X30="○",D30*10))))))</f>
        <v>0</v>
      </c>
    </row>
    <row r="31" spans="1:25" ht="23.1" customHeight="1" x14ac:dyDescent="0.15">
      <c r="A31" s="193" t="s">
        <v>92</v>
      </c>
      <c r="B31" s="513" t="s">
        <v>341</v>
      </c>
      <c r="C31" s="514"/>
      <c r="D31" s="21">
        <v>1</v>
      </c>
      <c r="E31" s="314" t="s">
        <v>85</v>
      </c>
      <c r="F31" s="320"/>
      <c r="G31" s="21" t="s">
        <v>91</v>
      </c>
      <c r="H31" s="314" t="s">
        <v>88</v>
      </c>
      <c r="I31" s="320"/>
      <c r="J31" s="320"/>
      <c r="K31" s="21" t="s">
        <v>91</v>
      </c>
      <c r="L31" s="314" t="s">
        <v>89</v>
      </c>
      <c r="M31" s="320"/>
      <c r="N31" s="320"/>
      <c r="O31" s="315"/>
      <c r="P31" s="314"/>
      <c r="Q31" s="315"/>
      <c r="R31" s="314" t="s">
        <v>103</v>
      </c>
      <c r="S31" s="315"/>
      <c r="T31" s="314"/>
      <c r="U31" s="315"/>
      <c r="V31" s="316" t="s">
        <v>105</v>
      </c>
      <c r="W31" s="317"/>
      <c r="X31" s="21" t="s">
        <v>91</v>
      </c>
      <c r="Y31" s="207" t="b">
        <f>IF(AND(G31="",K31="",P31="",T31="",X31=""),0,IF(G31="○",D31*2,IF(K31="○",D31*4,IF(P31="○",D31*6,IF(T31="○",D31*8,IF(X31="○",D31*10))))))</f>
        <v>0</v>
      </c>
    </row>
    <row r="32" spans="1:25" ht="23.1" customHeight="1" thickBot="1" x14ac:dyDescent="0.2">
      <c r="A32" s="208" t="s">
        <v>106</v>
      </c>
      <c r="B32" s="784" t="s">
        <v>98</v>
      </c>
      <c r="C32" s="785"/>
      <c r="D32" s="3">
        <v>1</v>
      </c>
      <c r="E32" s="321" t="s">
        <v>85</v>
      </c>
      <c r="F32" s="340"/>
      <c r="G32" s="24"/>
      <c r="H32" s="321" t="s">
        <v>88</v>
      </c>
      <c r="I32" s="340"/>
      <c r="J32" s="340"/>
      <c r="K32" s="24"/>
      <c r="L32" s="321" t="s">
        <v>89</v>
      </c>
      <c r="M32" s="340"/>
      <c r="N32" s="340"/>
      <c r="O32" s="322"/>
      <c r="P32" s="321" t="s">
        <v>91</v>
      </c>
      <c r="Q32" s="322"/>
      <c r="R32" s="321" t="s">
        <v>103</v>
      </c>
      <c r="S32" s="322"/>
      <c r="T32" s="321"/>
      <c r="U32" s="322"/>
      <c r="V32" s="323" t="s">
        <v>105</v>
      </c>
      <c r="W32" s="324"/>
      <c r="X32" s="24" t="s">
        <v>91</v>
      </c>
      <c r="Y32" s="207" t="b">
        <f>IF(AND(G32="",K32="",P32="",T32="",X32=""),0,IF(G32="○",D32*2,IF(K32="○",D32*4,IF(P32="○",D32*6,IF(T32="○",D32*8,IF(X32="○",D32*10))))))</f>
        <v>0</v>
      </c>
    </row>
    <row r="33" spans="1:25" ht="23.1" customHeight="1" thickBot="1" x14ac:dyDescent="0.2">
      <c r="A33" s="782" t="s">
        <v>364</v>
      </c>
      <c r="B33" s="782"/>
      <c r="C33" s="782"/>
      <c r="D33" s="782"/>
      <c r="E33" s="783"/>
      <c r="F33" s="783"/>
      <c r="G33" s="783"/>
      <c r="H33" s="783"/>
      <c r="I33" s="783"/>
      <c r="J33" s="783"/>
      <c r="K33" s="783"/>
      <c r="L33" s="783"/>
      <c r="M33" s="783"/>
      <c r="N33" s="783"/>
      <c r="O33" s="783"/>
      <c r="P33" s="783"/>
      <c r="Q33" s="783"/>
      <c r="R33" s="783"/>
      <c r="S33" s="783"/>
      <c r="T33" s="783"/>
      <c r="U33" s="783"/>
      <c r="V33" s="783"/>
      <c r="W33" s="783"/>
      <c r="X33" s="783"/>
      <c r="Y33" s="25">
        <f>SUM(Y30:Y32)</f>
        <v>0</v>
      </c>
    </row>
    <row r="34" spans="1:25" ht="15" customHeight="1" x14ac:dyDescent="0.15">
      <c r="A34" s="775" t="s">
        <v>273</v>
      </c>
      <c r="B34" s="776"/>
      <c r="C34" s="777"/>
      <c r="D34" s="537" t="s">
        <v>0</v>
      </c>
      <c r="E34" s="781" t="s">
        <v>49</v>
      </c>
      <c r="F34" s="781"/>
      <c r="G34" s="781"/>
      <c r="H34" s="781"/>
      <c r="I34" s="781"/>
      <c r="J34" s="781"/>
      <c r="K34" s="781"/>
      <c r="L34" s="781"/>
      <c r="M34" s="781"/>
      <c r="N34" s="781"/>
      <c r="O34" s="781"/>
      <c r="P34" s="781"/>
      <c r="Q34" s="781"/>
      <c r="R34" s="781"/>
      <c r="S34" s="781"/>
      <c r="T34" s="781"/>
      <c r="U34" s="781"/>
      <c r="V34" s="781"/>
      <c r="W34" s="781"/>
      <c r="X34" s="781"/>
      <c r="Y34" s="584" t="s">
        <v>50</v>
      </c>
    </row>
    <row r="35" spans="1:25" ht="26.1" customHeight="1" x14ac:dyDescent="0.15">
      <c r="A35" s="631"/>
      <c r="B35" s="778"/>
      <c r="C35" s="779"/>
      <c r="D35" s="335"/>
      <c r="E35" s="343" t="s">
        <v>1</v>
      </c>
      <c r="F35" s="344"/>
      <c r="G35" s="345"/>
      <c r="H35" s="5" t="s">
        <v>79</v>
      </c>
      <c r="I35" s="343" t="s">
        <v>3</v>
      </c>
      <c r="J35" s="344"/>
      <c r="K35" s="344"/>
      <c r="L35" s="344"/>
      <c r="M35" s="345"/>
      <c r="N35" s="5" t="s">
        <v>79</v>
      </c>
      <c r="O35" s="343" t="s">
        <v>45</v>
      </c>
      <c r="P35" s="344"/>
      <c r="Q35" s="344"/>
      <c r="R35" s="345"/>
      <c r="S35" s="5" t="s">
        <v>79</v>
      </c>
      <c r="T35" s="343" t="s">
        <v>46</v>
      </c>
      <c r="U35" s="344"/>
      <c r="V35" s="344"/>
      <c r="W35" s="345"/>
      <c r="X35" s="5" t="s">
        <v>79</v>
      </c>
      <c r="Y35" s="341"/>
    </row>
    <row r="36" spans="1:25" ht="26.1" customHeight="1" thickBot="1" x14ac:dyDescent="0.2">
      <c r="A36" s="780"/>
      <c r="B36" s="541"/>
      <c r="C36" s="542"/>
      <c r="D36" s="538"/>
      <c r="E36" s="540" t="s">
        <v>6</v>
      </c>
      <c r="F36" s="541"/>
      <c r="G36" s="542"/>
      <c r="H36" s="157" t="s">
        <v>80</v>
      </c>
      <c r="I36" s="540" t="s">
        <v>6</v>
      </c>
      <c r="J36" s="541"/>
      <c r="K36" s="541"/>
      <c r="L36" s="541"/>
      <c r="M36" s="542"/>
      <c r="N36" s="157" t="s">
        <v>80</v>
      </c>
      <c r="O36" s="540" t="s">
        <v>87</v>
      </c>
      <c r="P36" s="541"/>
      <c r="Q36" s="541"/>
      <c r="R36" s="542"/>
      <c r="S36" s="157" t="s">
        <v>80</v>
      </c>
      <c r="T36" s="540" t="s">
        <v>87</v>
      </c>
      <c r="U36" s="541"/>
      <c r="V36" s="541"/>
      <c r="W36" s="542"/>
      <c r="X36" s="157" t="s">
        <v>80</v>
      </c>
      <c r="Y36" s="585"/>
    </row>
    <row r="37" spans="1:25" ht="23.1" customHeight="1" x14ac:dyDescent="0.15">
      <c r="A37" s="209" t="s">
        <v>93</v>
      </c>
      <c r="B37" s="748" t="s">
        <v>77</v>
      </c>
      <c r="C37" s="749"/>
      <c r="D37" s="6">
        <v>3</v>
      </c>
      <c r="E37" s="346" t="s">
        <v>78</v>
      </c>
      <c r="F37" s="347"/>
      <c r="G37" s="348"/>
      <c r="H37" s="6"/>
      <c r="I37" s="517"/>
      <c r="J37" s="518"/>
      <c r="K37" s="518"/>
      <c r="L37" s="518"/>
      <c r="M37" s="519"/>
      <c r="N37" s="196"/>
      <c r="O37" s="517"/>
      <c r="P37" s="518"/>
      <c r="Q37" s="518"/>
      <c r="R37" s="519"/>
      <c r="S37" s="210"/>
      <c r="T37" s="750"/>
      <c r="U37" s="751"/>
      <c r="V37" s="751"/>
      <c r="W37" s="752"/>
      <c r="X37" s="210"/>
      <c r="Y37" s="211">
        <f>D37*1*(H37+N37+S37+X37)</f>
        <v>0</v>
      </c>
    </row>
    <row r="38" spans="1:25" ht="23.1" customHeight="1" thickBot="1" x14ac:dyDescent="0.2">
      <c r="A38" s="212" t="s">
        <v>94</v>
      </c>
      <c r="B38" s="343" t="s">
        <v>97</v>
      </c>
      <c r="C38" s="345"/>
      <c r="D38" s="5">
        <v>5</v>
      </c>
      <c r="E38" s="343" t="s">
        <v>78</v>
      </c>
      <c r="F38" s="344"/>
      <c r="G38" s="345"/>
      <c r="H38" s="5"/>
      <c r="I38" s="365"/>
      <c r="J38" s="366"/>
      <c r="K38" s="366"/>
      <c r="L38" s="366"/>
      <c r="M38" s="367"/>
      <c r="N38" s="5"/>
      <c r="O38" s="365"/>
      <c r="P38" s="366"/>
      <c r="Q38" s="366"/>
      <c r="R38" s="367"/>
      <c r="S38" s="213"/>
      <c r="T38" s="753"/>
      <c r="U38" s="754"/>
      <c r="V38" s="754"/>
      <c r="W38" s="755"/>
      <c r="X38" s="213"/>
      <c r="Y38" s="214">
        <f>D38*1*(H38+N38+S38+X38)</f>
        <v>0</v>
      </c>
    </row>
    <row r="39" spans="1:25" ht="23.1" customHeight="1" thickBot="1" x14ac:dyDescent="0.2">
      <c r="A39" s="739" t="s">
        <v>365</v>
      </c>
      <c r="B39" s="739"/>
      <c r="C39" s="739"/>
      <c r="D39" s="739"/>
      <c r="E39" s="739"/>
      <c r="F39" s="739"/>
      <c r="G39" s="739"/>
      <c r="H39" s="739"/>
      <c r="I39" s="739"/>
      <c r="J39" s="739"/>
      <c r="K39" s="739"/>
      <c r="L39" s="739"/>
      <c r="M39" s="739"/>
      <c r="N39" s="739"/>
      <c r="O39" s="739"/>
      <c r="P39" s="739"/>
      <c r="Q39" s="739"/>
      <c r="R39" s="739"/>
      <c r="S39" s="739"/>
      <c r="T39" s="739"/>
      <c r="U39" s="739"/>
      <c r="V39" s="739"/>
      <c r="W39" s="739"/>
      <c r="X39" s="739"/>
      <c r="Y39" s="10">
        <f>SUM(Y37:Y38)</f>
        <v>0</v>
      </c>
    </row>
    <row r="40" spans="1:25" ht="15" customHeight="1" x14ac:dyDescent="0.15">
      <c r="A40" s="740" t="s">
        <v>274</v>
      </c>
      <c r="B40" s="741"/>
      <c r="C40" s="742"/>
      <c r="D40" s="384" t="s">
        <v>0</v>
      </c>
      <c r="E40" s="747" t="s">
        <v>49</v>
      </c>
      <c r="F40" s="747"/>
      <c r="G40" s="747"/>
      <c r="H40" s="747"/>
      <c r="I40" s="747"/>
      <c r="J40" s="747"/>
      <c r="K40" s="747"/>
      <c r="L40" s="747"/>
      <c r="M40" s="747"/>
      <c r="N40" s="747"/>
      <c r="O40" s="747"/>
      <c r="P40" s="747"/>
      <c r="Q40" s="747"/>
      <c r="R40" s="747"/>
      <c r="S40" s="747"/>
      <c r="T40" s="747"/>
      <c r="U40" s="747"/>
      <c r="V40" s="747"/>
      <c r="W40" s="747"/>
      <c r="X40" s="747"/>
      <c r="Y40" s="388" t="s">
        <v>50</v>
      </c>
    </row>
    <row r="41" spans="1:25" ht="34.5" customHeight="1" x14ac:dyDescent="0.15">
      <c r="A41" s="743"/>
      <c r="B41" s="744"/>
      <c r="C41" s="745"/>
      <c r="D41" s="385"/>
      <c r="E41" s="391" t="s">
        <v>1</v>
      </c>
      <c r="F41" s="392"/>
      <c r="G41" s="11" t="s">
        <v>2</v>
      </c>
      <c r="H41" s="391" t="s">
        <v>3</v>
      </c>
      <c r="I41" s="393"/>
      <c r="J41" s="392"/>
      <c r="K41" s="11" t="s">
        <v>2</v>
      </c>
      <c r="L41" s="391" t="s">
        <v>4</v>
      </c>
      <c r="M41" s="393"/>
      <c r="N41" s="393"/>
      <c r="O41" s="392"/>
      <c r="P41" s="391" t="s">
        <v>2</v>
      </c>
      <c r="Q41" s="392"/>
      <c r="R41" s="391" t="s">
        <v>5</v>
      </c>
      <c r="S41" s="392"/>
      <c r="T41" s="391" t="s">
        <v>2</v>
      </c>
      <c r="U41" s="392"/>
      <c r="V41" s="391" t="s">
        <v>43</v>
      </c>
      <c r="W41" s="392"/>
      <c r="X41" s="11" t="s">
        <v>79</v>
      </c>
      <c r="Y41" s="389"/>
    </row>
    <row r="42" spans="1:25" ht="34.5" customHeight="1" thickBot="1" x14ac:dyDescent="0.2">
      <c r="A42" s="746"/>
      <c r="B42" s="424"/>
      <c r="C42" s="426"/>
      <c r="D42" s="593"/>
      <c r="E42" s="423" t="s">
        <v>319</v>
      </c>
      <c r="F42" s="426"/>
      <c r="G42" s="66" t="s">
        <v>7</v>
      </c>
      <c r="H42" s="423" t="s">
        <v>319</v>
      </c>
      <c r="I42" s="424"/>
      <c r="J42" s="426"/>
      <c r="K42" s="66" t="s">
        <v>7</v>
      </c>
      <c r="L42" s="423" t="s">
        <v>319</v>
      </c>
      <c r="M42" s="424"/>
      <c r="N42" s="424"/>
      <c r="O42" s="426"/>
      <c r="P42" s="423" t="s">
        <v>7</v>
      </c>
      <c r="Q42" s="426"/>
      <c r="R42" s="423" t="s">
        <v>319</v>
      </c>
      <c r="S42" s="426"/>
      <c r="T42" s="423" t="s">
        <v>7</v>
      </c>
      <c r="U42" s="426"/>
      <c r="V42" s="423" t="s">
        <v>319</v>
      </c>
      <c r="W42" s="426"/>
      <c r="X42" s="66" t="s">
        <v>80</v>
      </c>
      <c r="Y42" s="510"/>
    </row>
    <row r="43" spans="1:25" ht="35.1" customHeight="1" x14ac:dyDescent="0.15">
      <c r="A43" s="215" t="s" ph="1">
        <v>302</v>
      </c>
      <c r="B43" s="610" t="s">
        <v>366</v>
      </c>
      <c r="C43" s="611"/>
      <c r="D43" s="12">
        <v>3</v>
      </c>
      <c r="E43" s="615" t="s">
        <v>367</v>
      </c>
      <c r="F43" s="611"/>
      <c r="G43" s="12" t="s">
        <v>91</v>
      </c>
      <c r="H43" s="615" t="s">
        <v>368</v>
      </c>
      <c r="I43" s="614"/>
      <c r="J43" s="611"/>
      <c r="K43" s="197" t="s">
        <v>91</v>
      </c>
      <c r="L43" s="615" t="s">
        <v>369</v>
      </c>
      <c r="M43" s="614"/>
      <c r="N43" s="614"/>
      <c r="O43" s="611"/>
      <c r="P43" s="610" t="s">
        <v>91</v>
      </c>
      <c r="Q43" s="611"/>
      <c r="R43" s="615" t="s">
        <v>370</v>
      </c>
      <c r="S43" s="616"/>
      <c r="T43" s="610" t="s">
        <v>91</v>
      </c>
      <c r="U43" s="611"/>
      <c r="V43" s="771" t="s">
        <v>383</v>
      </c>
      <c r="W43" s="772"/>
      <c r="X43" s="159"/>
      <c r="Y43" s="216">
        <f>IF(AND(G43="",K43="",P43="",T43="",X43=""),0,(IF(G43="〇",D43*4,IF(K43="〇",D43*8,IF(P43="〇",D43*12,IF(T43="〇",D43*16,IF(ISNUMBER(X43),D43*16+X43,0)))))))</f>
        <v>0</v>
      </c>
    </row>
    <row r="44" spans="1:25" ht="23.1" customHeight="1" thickBot="1" x14ac:dyDescent="0.2">
      <c r="A44" s="217" t="s">
        <v>372</v>
      </c>
      <c r="B44" s="773" t="s">
        <v>300</v>
      </c>
      <c r="C44" s="774"/>
      <c r="D44" s="62">
        <v>1</v>
      </c>
      <c r="E44" s="423" t="s">
        <v>298</v>
      </c>
      <c r="F44" s="424"/>
      <c r="G44" s="66"/>
      <c r="H44" s="423" t="s">
        <v>297</v>
      </c>
      <c r="I44" s="424"/>
      <c r="J44" s="424"/>
      <c r="K44" s="66"/>
      <c r="L44" s="425" t="s">
        <v>318</v>
      </c>
      <c r="M44" s="424"/>
      <c r="N44" s="424"/>
      <c r="O44" s="426"/>
      <c r="P44" s="423"/>
      <c r="Q44" s="426"/>
      <c r="R44" s="427"/>
      <c r="S44" s="428"/>
      <c r="T44" s="423"/>
      <c r="U44" s="426"/>
      <c r="V44" s="429"/>
      <c r="W44" s="430"/>
      <c r="X44" s="66"/>
      <c r="Y44" s="218">
        <f>IF(AND(G44="",K44="",P44="",T44="",X44=""),0,IF(G44="○",D44*4,IF(K44="○",D44*8,IF(P44="○",D44*12))))</f>
        <v>0</v>
      </c>
    </row>
    <row r="45" spans="1:25" s="78" customFormat="1" ht="23.1" customHeight="1" thickBot="1" x14ac:dyDescent="0.2">
      <c r="A45" s="731" t="s">
        <v>373</v>
      </c>
      <c r="B45" s="732"/>
      <c r="C45" s="732"/>
      <c r="D45" s="732"/>
      <c r="E45" s="732"/>
      <c r="F45" s="732"/>
      <c r="G45" s="732"/>
      <c r="H45" s="732"/>
      <c r="I45" s="732"/>
      <c r="J45" s="732"/>
      <c r="K45" s="732"/>
      <c r="L45" s="732"/>
      <c r="M45" s="732"/>
      <c r="N45" s="732"/>
      <c r="O45" s="732"/>
      <c r="P45" s="732"/>
      <c r="Q45" s="732"/>
      <c r="R45" s="732"/>
      <c r="S45" s="732"/>
      <c r="T45" s="732"/>
      <c r="U45" s="732"/>
      <c r="V45" s="732"/>
      <c r="W45" s="732"/>
      <c r="X45" s="733"/>
      <c r="Y45" s="219">
        <f>SUM(Y43:Y44)</f>
        <v>0</v>
      </c>
    </row>
    <row r="46" spans="1:25" ht="23.1" customHeight="1" thickBot="1" x14ac:dyDescent="0.2">
      <c r="A46" s="734" t="s">
        <v>374</v>
      </c>
      <c r="B46" s="734"/>
      <c r="C46" s="734"/>
      <c r="D46" s="734"/>
      <c r="E46" s="734"/>
      <c r="F46" s="734"/>
      <c r="G46" s="734"/>
      <c r="H46" s="734"/>
      <c r="I46" s="734"/>
      <c r="J46" s="734"/>
      <c r="K46" s="734"/>
      <c r="L46" s="734"/>
      <c r="M46" s="734"/>
      <c r="N46" s="734"/>
      <c r="O46" s="734"/>
      <c r="P46" s="734"/>
      <c r="Q46" s="734"/>
      <c r="R46" s="734"/>
      <c r="S46" s="734"/>
      <c r="T46" s="734"/>
      <c r="U46" s="734"/>
      <c r="V46" s="734"/>
      <c r="W46" s="734"/>
      <c r="X46" s="734"/>
      <c r="Y46" s="30">
        <f>SUM(Y26,Y33,Y39,Y45)</f>
        <v>0</v>
      </c>
    </row>
    <row r="47" spans="1:25" ht="15" customHeight="1" thickBot="1" x14ac:dyDescent="0.2">
      <c r="A47" s="220"/>
      <c r="B47" s="221"/>
      <c r="C47" s="221"/>
      <c r="D47" s="221"/>
      <c r="E47" s="221"/>
      <c r="F47" s="221"/>
      <c r="G47" s="221"/>
      <c r="H47" s="221"/>
      <c r="I47" s="221"/>
      <c r="J47" s="221"/>
      <c r="K47" s="221"/>
      <c r="L47" s="221"/>
      <c r="M47" s="221"/>
      <c r="N47" s="221"/>
      <c r="O47" s="221"/>
      <c r="P47" s="221"/>
      <c r="Q47" s="221"/>
      <c r="R47" s="222"/>
      <c r="S47" s="222"/>
      <c r="T47" s="221"/>
      <c r="U47" s="221"/>
      <c r="V47" s="222"/>
      <c r="W47" s="222"/>
      <c r="X47" s="222"/>
      <c r="Y47" s="223"/>
    </row>
    <row r="48" spans="1:25" ht="15" customHeight="1" x14ac:dyDescent="0.15">
      <c r="A48" s="703" t="s">
        <v>375</v>
      </c>
      <c r="B48" s="704"/>
      <c r="C48" s="705"/>
      <c r="D48" s="412" t="s">
        <v>0</v>
      </c>
      <c r="E48" s="736" t="s">
        <v>49</v>
      </c>
      <c r="F48" s="737"/>
      <c r="G48" s="737"/>
      <c r="H48" s="737"/>
      <c r="I48" s="737"/>
      <c r="J48" s="737"/>
      <c r="K48" s="737"/>
      <c r="L48" s="737"/>
      <c r="M48" s="737"/>
      <c r="N48" s="737"/>
      <c r="O48" s="737"/>
      <c r="P48" s="737"/>
      <c r="Q48" s="737"/>
      <c r="R48" s="737"/>
      <c r="S48" s="737"/>
      <c r="T48" s="737"/>
      <c r="U48" s="737"/>
      <c r="V48" s="737"/>
      <c r="W48" s="737"/>
      <c r="X48" s="738"/>
      <c r="Y48" s="431" t="s">
        <v>50</v>
      </c>
    </row>
    <row r="49" spans="1:25" ht="26.1" customHeight="1" x14ac:dyDescent="0.15">
      <c r="A49" s="706"/>
      <c r="B49" s="735"/>
      <c r="C49" s="708"/>
      <c r="D49" s="413"/>
      <c r="E49" s="434" t="s">
        <v>1</v>
      </c>
      <c r="F49" s="435"/>
      <c r="G49" s="436"/>
      <c r="H49" s="199" t="s">
        <v>2</v>
      </c>
      <c r="I49" s="434" t="s">
        <v>3</v>
      </c>
      <c r="J49" s="435"/>
      <c r="K49" s="435"/>
      <c r="L49" s="435"/>
      <c r="M49" s="436"/>
      <c r="N49" s="199" t="s">
        <v>2</v>
      </c>
      <c r="O49" s="434" t="s">
        <v>45</v>
      </c>
      <c r="P49" s="435"/>
      <c r="Q49" s="435"/>
      <c r="R49" s="436"/>
      <c r="S49" s="199" t="s">
        <v>2</v>
      </c>
      <c r="T49" s="434" t="s">
        <v>46</v>
      </c>
      <c r="U49" s="435"/>
      <c r="V49" s="435"/>
      <c r="W49" s="436"/>
      <c r="X49" s="199" t="s">
        <v>2</v>
      </c>
      <c r="Y49" s="432"/>
    </row>
    <row r="50" spans="1:25" ht="26.1" customHeight="1" thickBot="1" x14ac:dyDescent="0.2">
      <c r="A50" s="709"/>
      <c r="B50" s="573"/>
      <c r="C50" s="574"/>
      <c r="D50" s="586"/>
      <c r="E50" s="572" t="s">
        <v>6</v>
      </c>
      <c r="F50" s="573"/>
      <c r="G50" s="574"/>
      <c r="H50" s="165" t="s">
        <v>7</v>
      </c>
      <c r="I50" s="572" t="s">
        <v>8</v>
      </c>
      <c r="J50" s="573"/>
      <c r="K50" s="573"/>
      <c r="L50" s="573"/>
      <c r="M50" s="574"/>
      <c r="N50" s="165" t="s">
        <v>7</v>
      </c>
      <c r="O50" s="572" t="s">
        <v>47</v>
      </c>
      <c r="P50" s="573"/>
      <c r="Q50" s="573"/>
      <c r="R50" s="574"/>
      <c r="S50" s="165" t="s">
        <v>7</v>
      </c>
      <c r="T50" s="572" t="s">
        <v>48</v>
      </c>
      <c r="U50" s="573"/>
      <c r="V50" s="573"/>
      <c r="W50" s="574"/>
      <c r="X50" s="165" t="s">
        <v>7</v>
      </c>
      <c r="Y50" s="583"/>
    </row>
    <row r="51" spans="1:25" ht="23.1" customHeight="1" x14ac:dyDescent="0.15">
      <c r="A51" s="224" t="s">
        <v>376</v>
      </c>
      <c r="B51" s="575" t="s">
        <v>20</v>
      </c>
      <c r="C51" s="576"/>
      <c r="D51" s="96">
        <v>7</v>
      </c>
      <c r="E51" s="437" t="s">
        <v>22</v>
      </c>
      <c r="F51" s="438"/>
      <c r="G51" s="439"/>
      <c r="H51" s="96" t="s">
        <v>91</v>
      </c>
      <c r="I51" s="577"/>
      <c r="J51" s="578"/>
      <c r="K51" s="578"/>
      <c r="L51" s="578"/>
      <c r="M51" s="579"/>
      <c r="N51" s="198"/>
      <c r="O51" s="577"/>
      <c r="P51" s="578"/>
      <c r="Q51" s="578"/>
      <c r="R51" s="579"/>
      <c r="S51" s="162"/>
      <c r="T51" s="728"/>
      <c r="U51" s="729"/>
      <c r="V51" s="729"/>
      <c r="W51" s="730"/>
      <c r="X51" s="163"/>
      <c r="Y51" s="225" t="b">
        <f t="shared" ref="Y51:Y52" si="1">IF(AND(H51="",N51="",S51="",X51=""),0,IF(H51="○",D51*1,IF(N51="○",D51*3,IF(S51="○",D51*5,IF(X51="○",D51*8)))))</f>
        <v>0</v>
      </c>
    </row>
    <row r="52" spans="1:25" ht="23.1" customHeight="1" thickBot="1" x14ac:dyDescent="0.2">
      <c r="A52" s="226" t="s">
        <v>377</v>
      </c>
      <c r="B52" s="529" t="s">
        <v>21</v>
      </c>
      <c r="C52" s="530"/>
      <c r="D52" s="199">
        <v>5</v>
      </c>
      <c r="E52" s="566" t="s">
        <v>23</v>
      </c>
      <c r="F52" s="567"/>
      <c r="G52" s="568"/>
      <c r="H52" s="98" t="s">
        <v>91</v>
      </c>
      <c r="I52" s="566" t="s">
        <v>24</v>
      </c>
      <c r="J52" s="567"/>
      <c r="K52" s="567"/>
      <c r="L52" s="567"/>
      <c r="M52" s="568"/>
      <c r="N52" s="98" t="s">
        <v>91</v>
      </c>
      <c r="O52" s="566" t="s">
        <v>73</v>
      </c>
      <c r="P52" s="567"/>
      <c r="Q52" s="567"/>
      <c r="R52" s="568"/>
      <c r="S52" s="98" t="s">
        <v>91</v>
      </c>
      <c r="T52" s="569" t="s">
        <v>25</v>
      </c>
      <c r="U52" s="570"/>
      <c r="V52" s="570"/>
      <c r="W52" s="571"/>
      <c r="X52" s="98" t="s">
        <v>91</v>
      </c>
      <c r="Y52" s="227" t="b">
        <f t="shared" si="1"/>
        <v>0</v>
      </c>
    </row>
    <row r="53" spans="1:25" ht="23.1" customHeight="1" thickBot="1" x14ac:dyDescent="0.2">
      <c r="A53" s="440" t="s">
        <v>309</v>
      </c>
      <c r="B53" s="440"/>
      <c r="C53" s="440"/>
      <c r="D53" s="440"/>
      <c r="E53" s="440"/>
      <c r="F53" s="440"/>
      <c r="G53" s="440"/>
      <c r="H53" s="440"/>
      <c r="I53" s="440"/>
      <c r="J53" s="440"/>
      <c r="K53" s="440"/>
      <c r="L53" s="440"/>
      <c r="M53" s="440"/>
      <c r="N53" s="440"/>
      <c r="O53" s="440"/>
      <c r="P53" s="440"/>
      <c r="Q53" s="440"/>
      <c r="R53" s="440"/>
      <c r="S53" s="440"/>
      <c r="T53" s="440"/>
      <c r="U53" s="440"/>
      <c r="V53" s="440"/>
      <c r="W53" s="440"/>
      <c r="X53" s="440"/>
      <c r="Y53" s="105">
        <f>SUM(Y51:Y52)</f>
        <v>0</v>
      </c>
    </row>
  </sheetData>
  <mergeCells count="207">
    <mergeCell ref="O11:R11"/>
    <mergeCell ref="T11:W11"/>
    <mergeCell ref="E12:G12"/>
    <mergeCell ref="I12:M12"/>
    <mergeCell ref="O12:R12"/>
    <mergeCell ref="T12:W12"/>
    <mergeCell ref="A2:Y2"/>
    <mergeCell ref="C4:X6"/>
    <mergeCell ref="C7:X7"/>
    <mergeCell ref="C8:X8"/>
    <mergeCell ref="A10:C12"/>
    <mergeCell ref="D10:D12"/>
    <mergeCell ref="E10:X10"/>
    <mergeCell ref="Y10:Y12"/>
    <mergeCell ref="E11:G11"/>
    <mergeCell ref="I11:M11"/>
    <mergeCell ref="B13:C13"/>
    <mergeCell ref="E13:G13"/>
    <mergeCell ref="I13:M13"/>
    <mergeCell ref="O13:R13"/>
    <mergeCell ref="T13:W13"/>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19:C19"/>
    <mergeCell ref="E19:G19"/>
    <mergeCell ref="I19:M19"/>
    <mergeCell ref="O19:R19"/>
    <mergeCell ref="T19:W19"/>
    <mergeCell ref="B20:C20"/>
    <mergeCell ref="E20:G20"/>
    <mergeCell ref="I20:M20"/>
    <mergeCell ref="O20:R20"/>
    <mergeCell ref="T20:W20"/>
    <mergeCell ref="R28:S28"/>
    <mergeCell ref="T28:U28"/>
    <mergeCell ref="V28:W28"/>
    <mergeCell ref="B23:C23"/>
    <mergeCell ref="E23:G23"/>
    <mergeCell ref="I23:M23"/>
    <mergeCell ref="O23:R23"/>
    <mergeCell ref="T23:W23"/>
    <mergeCell ref="B21:C21"/>
    <mergeCell ref="E21:G21"/>
    <mergeCell ref="I21:M21"/>
    <mergeCell ref="O21:R21"/>
    <mergeCell ref="T21:W21"/>
    <mergeCell ref="B22:C22"/>
    <mergeCell ref="E22:G22"/>
    <mergeCell ref="I22:M22"/>
    <mergeCell ref="O22:R22"/>
    <mergeCell ref="T22:W22"/>
    <mergeCell ref="Y34:Y36"/>
    <mergeCell ref="E36:G36"/>
    <mergeCell ref="E35:G35"/>
    <mergeCell ref="I35:M35"/>
    <mergeCell ref="O35:R35"/>
    <mergeCell ref="T35:W35"/>
    <mergeCell ref="E31:F31"/>
    <mergeCell ref="H31:J31"/>
    <mergeCell ref="L31:O31"/>
    <mergeCell ref="P31:Q31"/>
    <mergeCell ref="R31:S31"/>
    <mergeCell ref="T31:U31"/>
    <mergeCell ref="V31:W31"/>
    <mergeCell ref="E32:F32"/>
    <mergeCell ref="H32:J32"/>
    <mergeCell ref="L32:O32"/>
    <mergeCell ref="P32:Q32"/>
    <mergeCell ref="R32:S32"/>
    <mergeCell ref="T32:U32"/>
    <mergeCell ref="V32:W32"/>
    <mergeCell ref="A33:X33"/>
    <mergeCell ref="B31:C31"/>
    <mergeCell ref="B32:C32"/>
    <mergeCell ref="B43:C43"/>
    <mergeCell ref="E43:F43"/>
    <mergeCell ref="H43:J43"/>
    <mergeCell ref="L43:O43"/>
    <mergeCell ref="P43:Q43"/>
    <mergeCell ref="R43:S43"/>
    <mergeCell ref="T43:U43"/>
    <mergeCell ref="V43:W43"/>
    <mergeCell ref="B44:C44"/>
    <mergeCell ref="E44:F44"/>
    <mergeCell ref="H44:J44"/>
    <mergeCell ref="L44:O44"/>
    <mergeCell ref="P44:Q44"/>
    <mergeCell ref="R44:S44"/>
    <mergeCell ref="B24:C24"/>
    <mergeCell ref="E24:G24"/>
    <mergeCell ref="I24:M24"/>
    <mergeCell ref="O24:R24"/>
    <mergeCell ref="T24:W24"/>
    <mergeCell ref="B25:C25"/>
    <mergeCell ref="E25:G25"/>
    <mergeCell ref="I25:M25"/>
    <mergeCell ref="O25:R25"/>
    <mergeCell ref="T25:W25"/>
    <mergeCell ref="A26:X26"/>
    <mergeCell ref="A27:C29"/>
    <mergeCell ref="D27:D29"/>
    <mergeCell ref="E27:X27"/>
    <mergeCell ref="Y27:Y29"/>
    <mergeCell ref="B30:C30"/>
    <mergeCell ref="E30:F30"/>
    <mergeCell ref="H30:J30"/>
    <mergeCell ref="L30:O30"/>
    <mergeCell ref="P30:Q30"/>
    <mergeCell ref="R30:S30"/>
    <mergeCell ref="T30:U30"/>
    <mergeCell ref="V30:W30"/>
    <mergeCell ref="T29:U29"/>
    <mergeCell ref="V29:W29"/>
    <mergeCell ref="E29:F29"/>
    <mergeCell ref="H29:J29"/>
    <mergeCell ref="L29:O29"/>
    <mergeCell ref="P29:Q29"/>
    <mergeCell ref="R29:S29"/>
    <mergeCell ref="E28:F28"/>
    <mergeCell ref="H28:J28"/>
    <mergeCell ref="L28:O28"/>
    <mergeCell ref="P28:Q28"/>
    <mergeCell ref="I36:M36"/>
    <mergeCell ref="O36:R36"/>
    <mergeCell ref="T36:W36"/>
    <mergeCell ref="B37:C37"/>
    <mergeCell ref="E37:G37"/>
    <mergeCell ref="I37:M37"/>
    <mergeCell ref="O37:R37"/>
    <mergeCell ref="T37:W37"/>
    <mergeCell ref="B38:C38"/>
    <mergeCell ref="E38:G38"/>
    <mergeCell ref="I38:M38"/>
    <mergeCell ref="O38:R38"/>
    <mergeCell ref="T38:W38"/>
    <mergeCell ref="A34:C36"/>
    <mergeCell ref="D34:D36"/>
    <mergeCell ref="E34:X34"/>
    <mergeCell ref="A39:X39"/>
    <mergeCell ref="A40:C42"/>
    <mergeCell ref="D40:D42"/>
    <mergeCell ref="E40:X40"/>
    <mergeCell ref="Y40:Y42"/>
    <mergeCell ref="E42:F42"/>
    <mergeCell ref="H42:J42"/>
    <mergeCell ref="L42:O42"/>
    <mergeCell ref="P42:Q42"/>
    <mergeCell ref="R42:S42"/>
    <mergeCell ref="T42:U42"/>
    <mergeCell ref="V42:W42"/>
    <mergeCell ref="E41:F41"/>
    <mergeCell ref="H41:J41"/>
    <mergeCell ref="L41:O41"/>
    <mergeCell ref="P41:Q41"/>
    <mergeCell ref="R41:S41"/>
    <mergeCell ref="T41:U41"/>
    <mergeCell ref="V41:W41"/>
    <mergeCell ref="T44:U44"/>
    <mergeCell ref="V44:W44"/>
    <mergeCell ref="A45:X45"/>
    <mergeCell ref="A46:X46"/>
    <mergeCell ref="A48:C50"/>
    <mergeCell ref="D48:D50"/>
    <mergeCell ref="E48:X48"/>
    <mergeCell ref="Y48:Y50"/>
    <mergeCell ref="E50:G50"/>
    <mergeCell ref="I50:M50"/>
    <mergeCell ref="O50:R50"/>
    <mergeCell ref="T50:W50"/>
    <mergeCell ref="E49:G49"/>
    <mergeCell ref="I49:M49"/>
    <mergeCell ref="O49:R49"/>
    <mergeCell ref="T49:W49"/>
    <mergeCell ref="A53:X53"/>
    <mergeCell ref="B51:C51"/>
    <mergeCell ref="E51:G51"/>
    <mergeCell ref="I51:M51"/>
    <mergeCell ref="O51:R51"/>
    <mergeCell ref="T51:W51"/>
    <mergeCell ref="B52:C52"/>
    <mergeCell ref="E52:G52"/>
    <mergeCell ref="I52:M52"/>
    <mergeCell ref="O52:R52"/>
    <mergeCell ref="T52:W52"/>
  </mergeCells>
  <phoneticPr fontId="1"/>
  <dataValidations count="2">
    <dataValidation type="list" allowBlank="1" showInputMessage="1" showErrorMessage="1" sqref="H51:H52 X52 S52 N52 G30:G32 K30:K32 P30:Q32 T30:U32 X30:X32 H13 X22 S24 S21:S22 N21:N24 P44:Q44 G44 K44 H15:H25 X14:X19 N13:N19 S13:S19" xr:uid="{8570F083-01AA-4C54-9AF4-3F2598512758}">
      <formula1>"　,○"</formula1>
    </dataValidation>
    <dataValidation type="list" allowBlank="1" showInputMessage="1" showErrorMessage="1" sqref="G47 K47 P47:Q47 P43:Q43 K43 G43 T43:U43 T47:U47" xr:uid="{982CD8EF-AD8E-4E54-B83F-7E606E17B242}">
      <formula1>"　,〇"</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54218-5EDE-473D-A2F6-2EB46808B304}">
  <dimension ref="A1:AD25"/>
  <sheetViews>
    <sheetView zoomScaleNormal="100" workbookViewId="0">
      <selection activeCell="AA20" sqref="AA20"/>
    </sheetView>
  </sheetViews>
  <sheetFormatPr defaultRowHeight="13.5" x14ac:dyDescent="0.1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x14ac:dyDescent="0.15">
      <c r="A1" s="1" t="s">
        <v>285</v>
      </c>
      <c r="B1" s="1"/>
    </row>
    <row r="2" spans="1:30" s="2" customFormat="1" ht="17.25" customHeight="1" x14ac:dyDescent="0.15">
      <c r="A2" s="467" t="s">
        <v>378</v>
      </c>
      <c r="B2" s="467"/>
      <c r="C2" s="467"/>
      <c r="D2" s="467"/>
      <c r="E2" s="467"/>
      <c r="F2" s="467"/>
      <c r="G2" s="467"/>
      <c r="H2" s="467"/>
      <c r="I2" s="467"/>
      <c r="J2" s="467"/>
      <c r="K2" s="467"/>
      <c r="L2" s="467"/>
      <c r="M2" s="467"/>
      <c r="N2" s="467"/>
      <c r="O2" s="467"/>
      <c r="P2" s="467"/>
      <c r="Q2" s="467"/>
      <c r="R2" s="467"/>
      <c r="S2" s="467"/>
      <c r="T2" s="467"/>
      <c r="U2" s="467"/>
      <c r="V2" s="467"/>
      <c r="W2" s="467"/>
      <c r="X2" s="7"/>
      <c r="Y2" s="7"/>
      <c r="Z2" s="7"/>
      <c r="AA2" s="7"/>
      <c r="AB2" s="7"/>
      <c r="AC2" s="7"/>
    </row>
    <row r="3" spans="1:30" s="2" customFormat="1" ht="9" customHeight="1" thickBot="1" x14ac:dyDescent="0.2"/>
    <row r="4" spans="1:30" s="2" customFormat="1" ht="13.5" customHeight="1" thickBot="1" x14ac:dyDescent="0.2">
      <c r="B4" s="236" t="s">
        <v>9</v>
      </c>
      <c r="C4" s="237"/>
      <c r="D4" s="237"/>
      <c r="E4" s="237"/>
      <c r="F4" s="237"/>
      <c r="G4" s="237"/>
      <c r="H4" s="237"/>
      <c r="I4" s="237"/>
      <c r="J4" s="237"/>
      <c r="K4" s="237"/>
      <c r="L4" s="237"/>
      <c r="M4" s="237"/>
      <c r="N4" s="237"/>
      <c r="O4" s="237"/>
      <c r="P4" s="237"/>
      <c r="Q4" s="237"/>
      <c r="R4" s="237"/>
      <c r="S4" s="237"/>
      <c r="T4" s="237"/>
      <c r="U4" s="237"/>
      <c r="V4" s="238"/>
      <c r="W4" s="239"/>
      <c r="X4" s="40"/>
      <c r="Y4" s="40"/>
      <c r="Z4" s="40"/>
      <c r="AA4" s="40"/>
      <c r="AB4" s="40"/>
      <c r="AC4" s="40"/>
      <c r="AD4" s="40"/>
    </row>
    <row r="5" spans="1:30" s="2" customFormat="1" ht="13.5" customHeight="1" thickBot="1" x14ac:dyDescent="0.2">
      <c r="B5" s="236"/>
      <c r="C5" s="237"/>
      <c r="D5" s="237"/>
      <c r="E5" s="237"/>
      <c r="F5" s="237"/>
      <c r="G5" s="237"/>
      <c r="H5" s="237"/>
      <c r="I5" s="237"/>
      <c r="J5" s="237"/>
      <c r="K5" s="237"/>
      <c r="L5" s="237"/>
      <c r="M5" s="237"/>
      <c r="N5" s="237"/>
      <c r="O5" s="237"/>
      <c r="P5" s="237"/>
      <c r="Q5" s="237"/>
      <c r="R5" s="237"/>
      <c r="S5" s="237"/>
      <c r="T5" s="237"/>
      <c r="U5" s="237"/>
      <c r="V5" s="238"/>
      <c r="W5" s="239"/>
      <c r="X5" s="40"/>
      <c r="Y5" s="40"/>
      <c r="Z5" s="40"/>
      <c r="AA5" s="40"/>
      <c r="AB5" s="40"/>
      <c r="AC5" s="40"/>
      <c r="AD5" s="40"/>
    </row>
    <row r="6" spans="1:30" s="2" customFormat="1" ht="10.5" customHeight="1" thickBot="1" x14ac:dyDescent="0.2">
      <c r="B6" s="236"/>
      <c r="C6" s="237"/>
      <c r="D6" s="237"/>
      <c r="E6" s="237"/>
      <c r="F6" s="237"/>
      <c r="G6" s="237"/>
      <c r="H6" s="237"/>
      <c r="I6" s="237"/>
      <c r="J6" s="237"/>
      <c r="K6" s="237"/>
      <c r="L6" s="237"/>
      <c r="M6" s="237"/>
      <c r="N6" s="237"/>
      <c r="O6" s="237"/>
      <c r="P6" s="237"/>
      <c r="Q6" s="237"/>
      <c r="R6" s="237"/>
      <c r="S6" s="237"/>
      <c r="T6" s="237"/>
      <c r="U6" s="237"/>
      <c r="V6" s="238"/>
      <c r="W6" s="239"/>
      <c r="X6" s="40"/>
      <c r="Y6" s="40"/>
      <c r="Z6" s="40"/>
      <c r="AA6" s="40"/>
      <c r="AB6" s="40"/>
      <c r="AC6" s="40"/>
      <c r="AD6" s="40"/>
    </row>
    <row r="7" spans="1:30" s="2" customFormat="1" ht="18" customHeight="1" thickBot="1" x14ac:dyDescent="0.2">
      <c r="B7" s="805" t="s">
        <v>262</v>
      </c>
      <c r="C7" s="806"/>
      <c r="D7" s="806"/>
      <c r="E7" s="806"/>
      <c r="F7" s="806"/>
      <c r="G7" s="806"/>
      <c r="H7" s="806"/>
      <c r="I7" s="806"/>
      <c r="J7" s="806"/>
      <c r="K7" s="806"/>
      <c r="L7" s="806"/>
      <c r="M7" s="806"/>
      <c r="N7" s="806"/>
      <c r="O7" s="806"/>
      <c r="P7" s="806"/>
      <c r="Q7" s="806"/>
      <c r="R7" s="806"/>
      <c r="S7" s="806"/>
      <c r="T7" s="806"/>
      <c r="U7" s="806"/>
      <c r="V7" s="806"/>
      <c r="W7" s="807"/>
      <c r="X7" s="1"/>
      <c r="Y7" s="1"/>
      <c r="Z7" s="1"/>
      <c r="AA7" s="1"/>
      <c r="AB7" s="1"/>
      <c r="AC7" s="1"/>
      <c r="AD7" s="1"/>
    </row>
    <row r="8" spans="1:30" s="2" customFormat="1" ht="18" customHeight="1" thickBot="1" x14ac:dyDescent="0.2">
      <c r="B8" s="805" t="s">
        <v>263</v>
      </c>
      <c r="C8" s="806"/>
      <c r="D8" s="806"/>
      <c r="E8" s="806"/>
      <c r="F8" s="806"/>
      <c r="G8" s="806"/>
      <c r="H8" s="806"/>
      <c r="I8" s="806"/>
      <c r="J8" s="806"/>
      <c r="K8" s="806"/>
      <c r="L8" s="806"/>
      <c r="M8" s="806"/>
      <c r="N8" s="806"/>
      <c r="O8" s="806"/>
      <c r="P8" s="806"/>
      <c r="Q8" s="806"/>
      <c r="R8" s="806"/>
      <c r="S8" s="806"/>
      <c r="T8" s="806"/>
      <c r="U8" s="806"/>
      <c r="V8" s="806"/>
      <c r="W8" s="807"/>
    </row>
    <row r="9" spans="1:30" s="2" customFormat="1" ht="9.75" customHeight="1" thickBot="1" x14ac:dyDescent="0.2"/>
    <row r="10" spans="1:30" ht="9.9499999999999993" customHeight="1" x14ac:dyDescent="0.15">
      <c r="A10" s="828" t="s">
        <v>272</v>
      </c>
      <c r="B10" s="829"/>
      <c r="C10" s="829"/>
      <c r="D10" s="829"/>
      <c r="E10" s="829"/>
      <c r="F10" s="829"/>
      <c r="G10" s="829"/>
      <c r="H10" s="829"/>
      <c r="I10" s="829"/>
      <c r="J10" s="829"/>
      <c r="K10" s="829"/>
      <c r="L10" s="829"/>
      <c r="M10" s="829"/>
      <c r="N10" s="829"/>
      <c r="O10" s="829"/>
      <c r="P10" s="829"/>
      <c r="Q10" s="829"/>
      <c r="R10" s="829"/>
      <c r="S10" s="829"/>
      <c r="T10" s="829"/>
      <c r="U10" s="829"/>
      <c r="V10" s="829"/>
      <c r="W10" s="830"/>
    </row>
    <row r="11" spans="1:30" ht="9.9499999999999993" customHeight="1" x14ac:dyDescent="0.15">
      <c r="A11" s="759"/>
      <c r="B11" s="831"/>
      <c r="C11" s="831"/>
      <c r="D11" s="831"/>
      <c r="E11" s="831"/>
      <c r="F11" s="831"/>
      <c r="G11" s="831"/>
      <c r="H11" s="831"/>
      <c r="I11" s="831"/>
      <c r="J11" s="831"/>
      <c r="K11" s="831"/>
      <c r="L11" s="831"/>
      <c r="M11" s="831"/>
      <c r="N11" s="831"/>
      <c r="O11" s="831"/>
      <c r="P11" s="831"/>
      <c r="Q11" s="831"/>
      <c r="R11" s="831"/>
      <c r="S11" s="831"/>
      <c r="T11" s="831"/>
      <c r="U11" s="831"/>
      <c r="V11" s="831"/>
      <c r="W11" s="832"/>
    </row>
    <row r="12" spans="1:30" ht="9.9499999999999993" customHeight="1" x14ac:dyDescent="0.15">
      <c r="A12" s="833"/>
      <c r="B12" s="834"/>
      <c r="C12" s="834"/>
      <c r="D12" s="834"/>
      <c r="E12" s="834"/>
      <c r="F12" s="834"/>
      <c r="G12" s="834"/>
      <c r="H12" s="834"/>
      <c r="I12" s="834"/>
      <c r="J12" s="834"/>
      <c r="K12" s="834"/>
      <c r="L12" s="834"/>
      <c r="M12" s="834"/>
      <c r="N12" s="834"/>
      <c r="O12" s="834"/>
      <c r="P12" s="834"/>
      <c r="Q12" s="834"/>
      <c r="R12" s="834"/>
      <c r="S12" s="834"/>
      <c r="T12" s="834"/>
      <c r="U12" s="834"/>
      <c r="V12" s="834"/>
      <c r="W12" s="835"/>
    </row>
    <row r="13" spans="1:30" ht="30" customHeight="1" x14ac:dyDescent="0.15">
      <c r="A13" s="193" t="s">
        <v>63</v>
      </c>
      <c r="B13" s="476" t="s">
        <v>96</v>
      </c>
      <c r="C13" s="476"/>
      <c r="D13" s="625" t="s">
        <v>275</v>
      </c>
      <c r="E13" s="625"/>
      <c r="F13" s="625"/>
      <c r="G13" s="625"/>
      <c r="H13" s="625"/>
      <c r="I13" s="625"/>
      <c r="J13" s="625"/>
      <c r="K13" s="625"/>
      <c r="L13" s="625"/>
      <c r="M13" s="625"/>
      <c r="N13" s="625"/>
      <c r="O13" s="625"/>
      <c r="P13" s="625"/>
      <c r="Q13" s="625"/>
      <c r="R13" s="625"/>
      <c r="S13" s="625"/>
      <c r="T13" s="625"/>
      <c r="U13" s="625"/>
      <c r="V13" s="625"/>
      <c r="W13" s="626"/>
    </row>
    <row r="14" spans="1:30" ht="30" customHeight="1" x14ac:dyDescent="0.15">
      <c r="A14" s="193" t="s">
        <v>92</v>
      </c>
      <c r="B14" s="637" t="s">
        <v>341</v>
      </c>
      <c r="C14" s="637"/>
      <c r="D14" s="625"/>
      <c r="E14" s="625"/>
      <c r="F14" s="625"/>
      <c r="G14" s="625"/>
      <c r="H14" s="625"/>
      <c r="I14" s="625"/>
      <c r="J14" s="625"/>
      <c r="K14" s="625"/>
      <c r="L14" s="625"/>
      <c r="M14" s="625"/>
      <c r="N14" s="625"/>
      <c r="O14" s="625"/>
      <c r="P14" s="625"/>
      <c r="Q14" s="625"/>
      <c r="R14" s="625"/>
      <c r="S14" s="625"/>
      <c r="T14" s="625"/>
      <c r="U14" s="625"/>
      <c r="V14" s="625"/>
      <c r="W14" s="626"/>
    </row>
    <row r="15" spans="1:30" ht="30" customHeight="1" x14ac:dyDescent="0.15">
      <c r="A15" s="193" t="s">
        <v>106</v>
      </c>
      <c r="B15" s="636" t="s">
        <v>98</v>
      </c>
      <c r="C15" s="636"/>
      <c r="D15" s="625"/>
      <c r="E15" s="625"/>
      <c r="F15" s="625"/>
      <c r="G15" s="625"/>
      <c r="H15" s="625"/>
      <c r="I15" s="625"/>
      <c r="J15" s="625"/>
      <c r="K15" s="625"/>
      <c r="L15" s="625"/>
      <c r="M15" s="625"/>
      <c r="N15" s="625"/>
      <c r="O15" s="625"/>
      <c r="P15" s="625"/>
      <c r="Q15" s="625"/>
      <c r="R15" s="625"/>
      <c r="S15" s="625"/>
      <c r="T15" s="625"/>
      <c r="U15" s="625"/>
      <c r="V15" s="625"/>
      <c r="W15" s="626"/>
    </row>
    <row r="16" spans="1:30" ht="9.9499999999999993" customHeight="1" x14ac:dyDescent="0.15">
      <c r="A16" s="629" t="s">
        <v>273</v>
      </c>
      <c r="B16" s="344"/>
      <c r="C16" s="344"/>
      <c r="D16" s="344"/>
      <c r="E16" s="344"/>
      <c r="F16" s="344"/>
      <c r="G16" s="344"/>
      <c r="H16" s="344"/>
      <c r="I16" s="344"/>
      <c r="J16" s="344"/>
      <c r="K16" s="344"/>
      <c r="L16" s="344"/>
      <c r="M16" s="344"/>
      <c r="N16" s="344"/>
      <c r="O16" s="344"/>
      <c r="P16" s="344"/>
      <c r="Q16" s="344"/>
      <c r="R16" s="344"/>
      <c r="S16" s="344"/>
      <c r="T16" s="344"/>
      <c r="U16" s="344"/>
      <c r="V16" s="344"/>
      <c r="W16" s="630"/>
    </row>
    <row r="17" spans="1:23" ht="9.9499999999999993" customHeight="1" x14ac:dyDescent="0.15">
      <c r="A17" s="631"/>
      <c r="B17" s="778"/>
      <c r="C17" s="778"/>
      <c r="D17" s="778"/>
      <c r="E17" s="778"/>
      <c r="F17" s="778"/>
      <c r="G17" s="778"/>
      <c r="H17" s="778"/>
      <c r="I17" s="778"/>
      <c r="J17" s="778"/>
      <c r="K17" s="778"/>
      <c r="L17" s="778"/>
      <c r="M17" s="778"/>
      <c r="N17" s="778"/>
      <c r="O17" s="778"/>
      <c r="P17" s="778"/>
      <c r="Q17" s="778"/>
      <c r="R17" s="778"/>
      <c r="S17" s="778"/>
      <c r="T17" s="778"/>
      <c r="U17" s="778"/>
      <c r="V17" s="778"/>
      <c r="W17" s="633"/>
    </row>
    <row r="18" spans="1:23" ht="9.9499999999999993" customHeight="1" x14ac:dyDescent="0.15">
      <c r="A18" s="634"/>
      <c r="B18" s="347"/>
      <c r="C18" s="347"/>
      <c r="D18" s="347"/>
      <c r="E18" s="347"/>
      <c r="F18" s="347"/>
      <c r="G18" s="347"/>
      <c r="H18" s="347"/>
      <c r="I18" s="347"/>
      <c r="J18" s="347"/>
      <c r="K18" s="347"/>
      <c r="L18" s="347"/>
      <c r="M18" s="347"/>
      <c r="N18" s="347"/>
      <c r="O18" s="347"/>
      <c r="P18" s="347"/>
      <c r="Q18" s="347"/>
      <c r="R18" s="347"/>
      <c r="S18" s="347"/>
      <c r="T18" s="347"/>
      <c r="U18" s="347"/>
      <c r="V18" s="347"/>
      <c r="W18" s="635"/>
    </row>
    <row r="19" spans="1:23" ht="30" customHeight="1" x14ac:dyDescent="0.15">
      <c r="A19" s="194" t="s">
        <v>93</v>
      </c>
      <c r="B19" s="620" t="s">
        <v>342</v>
      </c>
      <c r="C19" s="620"/>
      <c r="D19" s="627"/>
      <c r="E19" s="627"/>
      <c r="F19" s="627"/>
      <c r="G19" s="627"/>
      <c r="H19" s="627"/>
      <c r="I19" s="627"/>
      <c r="J19" s="627"/>
      <c r="K19" s="627"/>
      <c r="L19" s="627"/>
      <c r="M19" s="627"/>
      <c r="N19" s="627"/>
      <c r="O19" s="627"/>
      <c r="P19" s="627"/>
      <c r="Q19" s="627"/>
      <c r="R19" s="627"/>
      <c r="S19" s="627"/>
      <c r="T19" s="627"/>
      <c r="U19" s="627"/>
      <c r="V19" s="627"/>
      <c r="W19" s="628"/>
    </row>
    <row r="20" spans="1:23" ht="30" customHeight="1" x14ac:dyDescent="0.15">
      <c r="A20" s="194" t="s">
        <v>94</v>
      </c>
      <c r="B20" s="810" t="s">
        <v>97</v>
      </c>
      <c r="C20" s="810"/>
      <c r="D20" s="627"/>
      <c r="E20" s="627"/>
      <c r="F20" s="627"/>
      <c r="G20" s="627"/>
      <c r="H20" s="627"/>
      <c r="I20" s="627"/>
      <c r="J20" s="627"/>
      <c r="K20" s="627"/>
      <c r="L20" s="627"/>
      <c r="M20" s="627"/>
      <c r="N20" s="627"/>
      <c r="O20" s="627"/>
      <c r="P20" s="627"/>
      <c r="Q20" s="627"/>
      <c r="R20" s="627"/>
      <c r="S20" s="627"/>
      <c r="T20" s="627"/>
      <c r="U20" s="627"/>
      <c r="V20" s="627"/>
      <c r="W20" s="628"/>
    </row>
    <row r="21" spans="1:23" ht="9.9499999999999993" customHeight="1" x14ac:dyDescent="0.15">
      <c r="A21" s="811" t="s">
        <v>274</v>
      </c>
      <c r="B21" s="812"/>
      <c r="C21" s="812"/>
      <c r="D21" s="812"/>
      <c r="E21" s="812"/>
      <c r="F21" s="812"/>
      <c r="G21" s="812"/>
      <c r="H21" s="812"/>
      <c r="I21" s="812"/>
      <c r="J21" s="812"/>
      <c r="K21" s="812"/>
      <c r="L21" s="812"/>
      <c r="M21" s="812"/>
      <c r="N21" s="812"/>
      <c r="O21" s="812"/>
      <c r="P21" s="812"/>
      <c r="Q21" s="812"/>
      <c r="R21" s="812"/>
      <c r="S21" s="812"/>
      <c r="T21" s="812"/>
      <c r="U21" s="812"/>
      <c r="V21" s="812"/>
      <c r="W21" s="813"/>
    </row>
    <row r="22" spans="1:23" ht="9.9499999999999993" customHeight="1" x14ac:dyDescent="0.15">
      <c r="A22" s="814"/>
      <c r="B22" s="815"/>
      <c r="C22" s="815"/>
      <c r="D22" s="815"/>
      <c r="E22" s="815"/>
      <c r="F22" s="815"/>
      <c r="G22" s="815"/>
      <c r="H22" s="815"/>
      <c r="I22" s="815"/>
      <c r="J22" s="815"/>
      <c r="K22" s="815"/>
      <c r="L22" s="815"/>
      <c r="M22" s="815"/>
      <c r="N22" s="815"/>
      <c r="O22" s="815"/>
      <c r="P22" s="815"/>
      <c r="Q22" s="815"/>
      <c r="R22" s="815"/>
      <c r="S22" s="815"/>
      <c r="T22" s="815"/>
      <c r="U22" s="815"/>
      <c r="V22" s="815"/>
      <c r="W22" s="816"/>
    </row>
    <row r="23" spans="1:23" ht="9.9499999999999993" customHeight="1" x14ac:dyDescent="0.15">
      <c r="A23" s="817"/>
      <c r="B23" s="818"/>
      <c r="C23" s="818"/>
      <c r="D23" s="818"/>
      <c r="E23" s="818"/>
      <c r="F23" s="818"/>
      <c r="G23" s="818"/>
      <c r="H23" s="818"/>
      <c r="I23" s="818"/>
      <c r="J23" s="818"/>
      <c r="K23" s="818"/>
      <c r="L23" s="818"/>
      <c r="M23" s="818"/>
      <c r="N23" s="818"/>
      <c r="O23" s="818"/>
      <c r="P23" s="818"/>
      <c r="Q23" s="818"/>
      <c r="R23" s="818"/>
      <c r="S23" s="818"/>
      <c r="T23" s="818"/>
      <c r="U23" s="818"/>
      <c r="V23" s="818"/>
      <c r="W23" s="819"/>
    </row>
    <row r="24" spans="1:23" ht="35.1" customHeight="1" x14ac:dyDescent="0.15">
      <c r="A24" s="190" t="s">
        <v>302</v>
      </c>
      <c r="B24" s="820" t="s">
        <v>379</v>
      </c>
      <c r="C24" s="820"/>
      <c r="D24" s="821"/>
      <c r="E24" s="821"/>
      <c r="F24" s="821"/>
      <c r="G24" s="821"/>
      <c r="H24" s="821"/>
      <c r="I24" s="821"/>
      <c r="J24" s="821"/>
      <c r="K24" s="821"/>
      <c r="L24" s="821"/>
      <c r="M24" s="821"/>
      <c r="N24" s="821"/>
      <c r="O24" s="821"/>
      <c r="P24" s="821"/>
      <c r="Q24" s="821"/>
      <c r="R24" s="821"/>
      <c r="S24" s="821"/>
      <c r="T24" s="821"/>
      <c r="U24" s="821"/>
      <c r="V24" s="821"/>
      <c r="W24" s="822"/>
    </row>
    <row r="25" spans="1:23" ht="32.25" customHeight="1" thickBot="1" x14ac:dyDescent="0.2">
      <c r="A25" s="228" t="s">
        <v>372</v>
      </c>
      <c r="B25" s="823" t="s">
        <v>299</v>
      </c>
      <c r="C25" s="824"/>
      <c r="D25" s="825"/>
      <c r="E25" s="826"/>
      <c r="F25" s="826"/>
      <c r="G25" s="826"/>
      <c r="H25" s="826"/>
      <c r="I25" s="826"/>
      <c r="J25" s="826"/>
      <c r="K25" s="826"/>
      <c r="L25" s="826"/>
      <c r="M25" s="826"/>
      <c r="N25" s="826"/>
      <c r="O25" s="826"/>
      <c r="P25" s="826"/>
      <c r="Q25" s="826"/>
      <c r="R25" s="826"/>
      <c r="S25" s="826"/>
      <c r="T25" s="826"/>
      <c r="U25" s="826"/>
      <c r="V25" s="826"/>
      <c r="W25" s="827"/>
    </row>
  </sheetData>
  <mergeCells count="21">
    <mergeCell ref="B13:C13"/>
    <mergeCell ref="D13:W13"/>
    <mergeCell ref="A2:W2"/>
    <mergeCell ref="B4:W6"/>
    <mergeCell ref="B7:W7"/>
    <mergeCell ref="B8:W8"/>
    <mergeCell ref="A10:W12"/>
    <mergeCell ref="B25:C25"/>
    <mergeCell ref="D25:W25"/>
    <mergeCell ref="B14:C14"/>
    <mergeCell ref="D14:W14"/>
    <mergeCell ref="B15:C15"/>
    <mergeCell ref="D15:W15"/>
    <mergeCell ref="A16:W18"/>
    <mergeCell ref="B19:C19"/>
    <mergeCell ref="D19:W19"/>
    <mergeCell ref="B20:C20"/>
    <mergeCell ref="D20:W20"/>
    <mergeCell ref="A21:W23"/>
    <mergeCell ref="B24:C24"/>
    <mergeCell ref="D24:W24"/>
  </mergeCells>
  <phoneticPr fontI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はじめに（ポイント数の算定方法）</vt:lpstr>
      <vt:lpstr>※作成例　表１-1　治験ポイント表</vt:lpstr>
      <vt:lpstr>※作成例　別表①　検査項目等内訳表 </vt:lpstr>
      <vt:lpstr>表１-1　治験ポイント表（医薬品・抗がん剤以外）</vt:lpstr>
      <vt:lpstr>表１-2　治験ポイント表（医薬品・抗がん剤）</vt:lpstr>
      <vt:lpstr>別表①　検査項目等内訳表（医薬品）</vt:lpstr>
      <vt:lpstr>表2　治験ポイント表（医療機器）</vt:lpstr>
      <vt:lpstr>表3　治験ポイント表（再生医療等製品)</vt:lpstr>
      <vt:lpstr>別表①　検査項目等内訳表 (再生医療等製品)</vt:lpstr>
      <vt:lpstr>表4-1　製造販売後臨床試験ポイント表（医薬品・抗がん剤以外）</vt:lpstr>
      <vt:lpstr>表4-2　製造販売後臨床試験ポイント表（医薬品・抗がん剤）</vt:lpstr>
      <vt:lpstr>別表②　検査項目等内訳表（医薬品）</vt:lpstr>
      <vt:lpstr>表5　製造販売後臨床試験ポイント表（医療機器）</vt:lpstr>
      <vt:lpstr>表6　製造販売後臨床試験ポイント表（再生医療等製品）</vt:lpstr>
      <vt:lpstr>別表②　検査項目等内訳表 (再生医療等製品)</vt:lpstr>
      <vt:lpstr>表7-1　観察期脱落症例（医薬品・再生医療等製品）</vt:lpstr>
      <vt:lpstr>表7-2　観察期脱落症例（医療機器）</vt:lpstr>
      <vt:lpstr>表8-1　臨床性能試験経費ポイント表</vt:lpstr>
      <vt:lpstr>表8-2　相関及び性能試験経費ポイント表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dc:creator>
  <cp:lastModifiedBy>信大CCR</cp:lastModifiedBy>
  <cp:lastPrinted>2019-01-23T02:34:28Z</cp:lastPrinted>
  <dcterms:created xsi:type="dcterms:W3CDTF">2014-12-16T03:22:12Z</dcterms:created>
  <dcterms:modified xsi:type="dcterms:W3CDTF">2021-09-24T03:06:15Z</dcterms:modified>
</cp:coreProperties>
</file>