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10" windowHeight="8550" activeTab="0"/>
  </bookViews>
  <sheets>
    <sheet name="請求書" sheetId="1" r:id="rId1"/>
    <sheet name="Sheet1" sheetId="2" r:id="rId2"/>
  </sheets>
  <definedNames>
    <definedName name="_xlnm.Print_Area" localSheetId="0">'請求書'!$A$1:$I$52</definedName>
  </definedNames>
  <calcPr fullCalcOnLoad="1"/>
</workbook>
</file>

<file path=xl/sharedStrings.xml><?xml version="1.0" encoding="utf-8"?>
<sst xmlns="http://schemas.openxmlformats.org/spreadsheetml/2006/main" count="73" uniqueCount="52">
  <si>
    <t>受取</t>
  </si>
  <si>
    <t>納品</t>
  </si>
  <si>
    <t>小計</t>
  </si>
  <si>
    <t>数量</t>
  </si>
  <si>
    <t>定価</t>
  </si>
  <si>
    <t>品名</t>
  </si>
  <si>
    <t>(正式名称)</t>
  </si>
  <si>
    <t>担当者氏名</t>
  </si>
  <si>
    <t>メーカー/品番/形式</t>
  </si>
  <si>
    <t>団体名</t>
  </si>
  <si>
    <t>学籍番号</t>
  </si>
  <si>
    <t>必要に応じて３種類以内で請求を行なってください。</t>
  </si>
  <si>
    <t>連絡先：電話番号</t>
  </si>
  <si>
    <t>合計金額</t>
  </si>
  <si>
    <t>可　・　不可</t>
  </si>
  <si>
    <t>代替品の可否を○　　</t>
  </si>
  <si>
    <t>共同購入団体名</t>
  </si>
  <si>
    <t>鉛筆</t>
  </si>
  <si>
    <t>三菱</t>
  </si>
  <si>
    <t>※連絡事項等あれば記入してください。</t>
  </si>
  <si>
    <t>１ダース</t>
  </si>
  <si>
    <t>メーカー問わず代替品の可否を記す　　</t>
  </si>
  <si>
    <r>
      <t>可　・　</t>
    </r>
    <r>
      <rPr>
        <strike/>
        <sz val="11"/>
        <rFont val="ＭＳ Ｐゴシック"/>
        <family val="3"/>
      </rPr>
      <t>不可</t>
    </r>
  </si>
  <si>
    <t>不可</t>
  </si>
  <si>
    <r>
      <rPr>
        <strike/>
        <sz val="11"/>
        <rFont val="ＭＳ Ｐゴシック"/>
        <family val="3"/>
      </rPr>
      <t>可　</t>
    </r>
    <r>
      <rPr>
        <sz val="11"/>
        <rFont val="ＭＳ Ｐゴシック"/>
        <family val="3"/>
      </rPr>
      <t>・　不可</t>
    </r>
  </si>
  <si>
    <t>可　</t>
  </si>
  <si>
    <t>コピー用紙</t>
  </si>
  <si>
    <t>コクヨ</t>
  </si>
  <si>
    <t>サッカーボール</t>
  </si>
  <si>
    <t>アディダス</t>
  </si>
  <si>
    <t>M△○7-BK□○○</t>
  </si>
  <si>
    <t>A○○－2015○○△</t>
  </si>
  <si>
    <t>公式試合球</t>
  </si>
  <si>
    <t>エッグパウダー</t>
  </si>
  <si>
    <t>メイカー問わず</t>
  </si>
  <si>
    <t>人工芝ラインマーカー用</t>
  </si>
  <si>
    <t>20ｋｇ　（卵殻100％）</t>
  </si>
  <si>
    <t>合計</t>
  </si>
  <si>
    <t>記入例 1</t>
  </si>
  <si>
    <t>記入例 2</t>
  </si>
  <si>
    <t>K△YO-A3○□△</t>
  </si>
  <si>
    <t>1箱（500枚×4冊）</t>
  </si>
  <si>
    <t>マーカーコーン</t>
  </si>
  <si>
    <t>ミズノ</t>
  </si>
  <si>
    <t>12個セット</t>
  </si>
  <si>
    <t>12MZ-○○□○B</t>
  </si>
  <si>
    <t>綿半</t>
  </si>
  <si>
    <t>探した店舗・カタログ名</t>
  </si>
  <si>
    <t>アスクル</t>
  </si>
  <si>
    <t>←3品の税込み合計が自動計算されます。</t>
  </si>
  <si>
    <t>１年以上の活動が認められた団体は物品を請求できます。</t>
  </si>
  <si>
    <t>平成29年度援助物品請求書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</si>
</sst>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22"/>
      <name val="ＭＳ Ｐゴシック"/>
      <family val="3"/>
    </font>
    <font>
      <sz val="16"/>
      <name val="ＭＳ Ｐゴシック"/>
      <family val="3"/>
    </font>
    <font>
      <strike/>
      <sz val="11"/>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style="medium"/>
      <right/>
      <top/>
      <bottom/>
    </border>
    <border>
      <left style="medium"/>
      <right style="medium"/>
      <top/>
      <bottom style="medium"/>
    </border>
    <border>
      <left/>
      <right/>
      <top style="medium"/>
      <bottom style="medium"/>
    </border>
    <border>
      <left/>
      <right/>
      <top/>
      <bottom style="medium"/>
    </border>
    <border>
      <left/>
      <right/>
      <top style="medium"/>
      <bottom/>
    </border>
    <border>
      <left style="medium"/>
      <right style="medium"/>
      <top style="medium"/>
      <bottom/>
    </border>
    <border>
      <left style="medium"/>
      <right style="medium"/>
      <top/>
      <bottom/>
    </border>
    <border>
      <left style="medium"/>
      <right style="medium"/>
      <top/>
      <bottom style="thin"/>
    </border>
    <border>
      <left style="thin"/>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top style="medium"/>
      <bottom/>
    </border>
    <border>
      <left style="medium"/>
      <right/>
      <top/>
      <bottom style="medium"/>
    </border>
    <border>
      <left/>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1">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0" borderId="14" xfId="0" applyBorder="1" applyAlignment="1">
      <alignment horizontal="center" vertical="center"/>
    </xf>
    <xf numFmtId="0" fontId="0" fillId="0" borderId="0" xfId="0" applyBorder="1" applyAlignment="1">
      <alignment horizontal="center" vertical="center" wrapText="1"/>
    </xf>
    <xf numFmtId="38" fontId="6" fillId="0" borderId="0" xfId="48" applyFont="1" applyBorder="1" applyAlignment="1">
      <alignment horizontal="right" vertical="center"/>
    </xf>
    <xf numFmtId="0" fontId="0" fillId="0" borderId="14" xfId="0" applyBorder="1" applyAlignment="1">
      <alignment horizontal="center" vertical="center" wrapText="1"/>
    </xf>
    <xf numFmtId="38" fontId="0" fillId="0" borderId="0" xfId="48" applyFont="1" applyBorder="1" applyAlignment="1">
      <alignment vertical="center"/>
    </xf>
    <xf numFmtId="38" fontId="0" fillId="0" borderId="0" xfId="48" applyFont="1" applyBorder="1" applyAlignment="1">
      <alignment horizontal="center" vertical="center" wrapText="1"/>
    </xf>
    <xf numFmtId="38" fontId="0" fillId="0" borderId="0" xfId="48" applyFont="1" applyAlignment="1">
      <alignment vertical="center"/>
    </xf>
    <xf numFmtId="0" fontId="0" fillId="0" borderId="0" xfId="0" applyBorder="1" applyAlignment="1">
      <alignment horizontal="center" vertical="center"/>
    </xf>
    <xf numFmtId="0" fontId="0" fillId="0" borderId="14" xfId="0" applyBorder="1" applyAlignment="1">
      <alignment vertical="center" wrapText="1"/>
    </xf>
    <xf numFmtId="38" fontId="0" fillId="0" borderId="14" xfId="48" applyFont="1" applyBorder="1" applyAlignment="1">
      <alignment horizontal="right" vertical="center"/>
    </xf>
    <xf numFmtId="0" fontId="0" fillId="0" borderId="15" xfId="0" applyBorder="1" applyAlignment="1">
      <alignment horizontal="center" vertical="center" wrapText="1"/>
    </xf>
    <xf numFmtId="38" fontId="0" fillId="0" borderId="15" xfId="48" applyFont="1" applyBorder="1" applyAlignment="1">
      <alignment horizontal="center" vertical="center" wrapText="1"/>
    </xf>
    <xf numFmtId="38" fontId="6" fillId="0" borderId="15" xfId="48" applyFont="1" applyBorder="1" applyAlignment="1">
      <alignment horizontal="right" vertical="center"/>
    </xf>
    <xf numFmtId="0" fontId="8" fillId="0" borderId="14" xfId="0" applyFont="1" applyBorder="1" applyAlignment="1">
      <alignment horizontal="right" vertical="top"/>
    </xf>
    <xf numFmtId="38" fontId="8" fillId="0" borderId="14" xfId="48" applyFont="1" applyBorder="1" applyAlignment="1">
      <alignment horizontal="right" vertical="top"/>
    </xf>
    <xf numFmtId="0" fontId="8" fillId="0" borderId="16" xfId="0" applyFont="1" applyBorder="1" applyAlignment="1">
      <alignment horizontal="right" vertical="top"/>
    </xf>
    <xf numFmtId="38" fontId="8" fillId="0" borderId="16" xfId="48" applyFont="1" applyBorder="1" applyAlignment="1">
      <alignment horizontal="right" vertical="top"/>
    </xf>
    <xf numFmtId="38" fontId="0" fillId="0" borderId="0" xfId="48" applyFont="1" applyBorder="1" applyAlignment="1">
      <alignment vertical="center"/>
    </xf>
    <xf numFmtId="0" fontId="8" fillId="0" borderId="15" xfId="0" applyFont="1" applyBorder="1" applyAlignment="1">
      <alignment horizontal="center" wrapText="1"/>
    </xf>
    <xf numFmtId="0" fontId="8" fillId="0" borderId="14" xfId="0" applyFont="1" applyBorder="1" applyAlignment="1">
      <alignment horizontal="center" wrapText="1"/>
    </xf>
    <xf numFmtId="0" fontId="0" fillId="0" borderId="0" xfId="0" applyBorder="1" applyAlignment="1">
      <alignment vertical="center" wrapText="1"/>
    </xf>
    <xf numFmtId="38" fontId="0" fillId="0" borderId="0" xfId="48" applyFont="1" applyBorder="1" applyAlignment="1">
      <alignment horizontal="right" vertical="center"/>
    </xf>
    <xf numFmtId="0" fontId="0" fillId="0" borderId="17" xfId="0" applyBorder="1" applyAlignment="1">
      <alignment vertical="center" shrinkToFit="1"/>
    </xf>
    <xf numFmtId="0" fontId="0" fillId="0" borderId="18" xfId="0" applyBorder="1" applyAlignment="1">
      <alignment vertical="center" shrinkToFit="1"/>
    </xf>
    <xf numFmtId="0" fontId="0" fillId="0" borderId="13" xfId="0" applyBorder="1" applyAlignment="1">
      <alignment vertical="center" shrinkToFit="1"/>
    </xf>
    <xf numFmtId="0" fontId="0" fillId="0" borderId="19" xfId="0" applyBorder="1" applyAlignment="1">
      <alignment vertical="center" shrinkToFi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3" xfId="0" applyFill="1" applyBorder="1" applyAlignment="1">
      <alignment horizontal="center" vertical="center"/>
    </xf>
    <xf numFmtId="0" fontId="4" fillId="0" borderId="18" xfId="0" applyFont="1" applyBorder="1" applyAlignment="1">
      <alignment horizontal="center" vertical="center" wrapText="1"/>
    </xf>
    <xf numFmtId="0" fontId="0" fillId="0" borderId="13" xfId="0"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alignment horizontal="center" vertical="center" wrapText="1"/>
    </xf>
    <xf numFmtId="38" fontId="0" fillId="0" borderId="18" xfId="48" applyFont="1" applyBorder="1" applyAlignment="1">
      <alignment horizontal="center" vertical="center" wrapText="1"/>
    </xf>
    <xf numFmtId="38" fontId="0" fillId="0" borderId="13" xfId="48" applyFont="1" applyBorder="1" applyAlignment="1">
      <alignment horizontal="center" vertical="center" wrapText="1"/>
    </xf>
    <xf numFmtId="0" fontId="0" fillId="0" borderId="18" xfId="0" applyBorder="1" applyAlignment="1">
      <alignment horizontal="center" vertical="center" wrapText="1"/>
    </xf>
    <xf numFmtId="0" fontId="3" fillId="0" borderId="17" xfId="0" applyFont="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38" fontId="0" fillId="0" borderId="17" xfId="48" applyFont="1" applyBorder="1" applyAlignment="1">
      <alignment horizontal="right" vertical="center"/>
    </xf>
    <xf numFmtId="38" fontId="0" fillId="0" borderId="18" xfId="48" applyFont="1" applyBorder="1" applyAlignment="1">
      <alignment horizontal="right" vertical="center"/>
    </xf>
    <xf numFmtId="38" fontId="0" fillId="0" borderId="13" xfId="48" applyFont="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3"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17" xfId="0" applyFont="1" applyBorder="1" applyAlignment="1">
      <alignment horizontal="center" vertical="center" wrapText="1"/>
    </xf>
    <xf numFmtId="0" fontId="0" fillId="33" borderId="19" xfId="0" applyFill="1" applyBorder="1" applyAlignment="1">
      <alignment horizontal="center" vertical="center"/>
    </xf>
    <xf numFmtId="0" fontId="0" fillId="0" borderId="0" xfId="0" applyBorder="1" applyAlignment="1">
      <alignment horizontal="center" vertical="center"/>
    </xf>
    <xf numFmtId="38" fontId="0" fillId="0" borderId="19" xfId="48" applyFont="1" applyBorder="1" applyAlignment="1">
      <alignment horizontal="righ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5" xfId="0" applyBorder="1" applyAlignment="1">
      <alignment horizontal="left" vertical="center"/>
    </xf>
    <xf numFmtId="0" fontId="0" fillId="0" borderId="27" xfId="0"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horizontal="right"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5" fillId="0" borderId="0" xfId="0" applyFont="1" applyAlignment="1">
      <alignment horizontal="center" vertical="center"/>
    </xf>
    <xf numFmtId="38" fontId="6" fillId="0" borderId="22" xfId="48" applyFont="1" applyBorder="1" applyAlignment="1">
      <alignment vertical="center"/>
    </xf>
    <xf numFmtId="38" fontId="6" fillId="0" borderId="14" xfId="48" applyFont="1" applyBorder="1" applyAlignment="1">
      <alignment vertical="center"/>
    </xf>
    <xf numFmtId="38" fontId="6" fillId="0" borderId="21" xfId="48" applyFont="1" applyBorder="1" applyAlignment="1">
      <alignment vertical="center"/>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left" vertical="top" wrapText="1"/>
    </xf>
    <xf numFmtId="0" fontId="0" fillId="0" borderId="16" xfId="0" applyBorder="1" applyAlignment="1">
      <alignment horizontal="left" vertical="top" wrapText="1"/>
    </xf>
    <xf numFmtId="0" fontId="0" fillId="0" borderId="25"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0" borderId="15" xfId="0" applyBorder="1" applyAlignment="1">
      <alignment horizontal="left" vertical="top" wrapText="1"/>
    </xf>
    <xf numFmtId="0" fontId="0" fillId="0" borderId="27" xfId="0" applyBorder="1" applyAlignment="1">
      <alignment horizontal="left" vertical="top" wrapText="1"/>
    </xf>
    <xf numFmtId="0" fontId="3" fillId="0" borderId="12" xfId="0" applyFont="1" applyBorder="1" applyAlignment="1">
      <alignmen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7</xdr:row>
      <xdr:rowOff>209550</xdr:rowOff>
    </xdr:from>
    <xdr:to>
      <xdr:col>12</xdr:col>
      <xdr:colOff>228600</xdr:colOff>
      <xdr:row>15</xdr:row>
      <xdr:rowOff>228600</xdr:rowOff>
    </xdr:to>
    <xdr:sp>
      <xdr:nvSpPr>
        <xdr:cNvPr id="1" name="角丸四角形吹き出し 1"/>
        <xdr:cNvSpPr>
          <a:spLocks/>
        </xdr:cNvSpPr>
      </xdr:nvSpPr>
      <xdr:spPr>
        <a:xfrm>
          <a:off x="9048750" y="1590675"/>
          <a:ext cx="1800225" cy="2238375"/>
        </a:xfrm>
        <a:prstGeom prst="wedgeRoundRectCallout">
          <a:avLst>
            <a:gd name="adj1" fmla="val -75648"/>
            <a:gd name="adj2" fmla="val -4988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「担当者氏名」、「学籍番号」、「連絡先」はいずれも入力がない場合は受理しません。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こちらから連絡をする場合があります。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担当者は、物品請求に関して問い合わせがあっても直ぐに対応できる方に限ります。</a:t>
          </a:r>
          <a:r>
            <a:rPr lang="en-US" cap="none" sz="1100" b="0" i="0" u="none" baseline="0">
              <a:solidFill>
                <a:srgbClr val="FFFFFF"/>
              </a:solidFill>
            </a:rPr>
            <a:t>
</a:t>
          </a:r>
        </a:p>
      </xdr:txBody>
    </xdr:sp>
    <xdr:clientData/>
  </xdr:twoCellAnchor>
  <xdr:twoCellAnchor>
    <xdr:from>
      <xdr:col>9</xdr:col>
      <xdr:colOff>361950</xdr:colOff>
      <xdr:row>0</xdr:row>
      <xdr:rowOff>142875</xdr:rowOff>
    </xdr:from>
    <xdr:to>
      <xdr:col>12</xdr:col>
      <xdr:colOff>161925</xdr:colOff>
      <xdr:row>7</xdr:row>
      <xdr:rowOff>85725</xdr:rowOff>
    </xdr:to>
    <xdr:sp>
      <xdr:nvSpPr>
        <xdr:cNvPr id="2" name="角丸四角形吹き出し 2"/>
        <xdr:cNvSpPr>
          <a:spLocks/>
        </xdr:cNvSpPr>
      </xdr:nvSpPr>
      <xdr:spPr>
        <a:xfrm>
          <a:off x="8924925" y="142875"/>
          <a:ext cx="1857375" cy="1323975"/>
        </a:xfrm>
        <a:prstGeom prst="wedgeRoundRectCallout">
          <a:avLst>
            <a:gd name="adj1" fmla="val -68726"/>
            <a:gd name="adj2" fmla="val 9"/>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共同購入を希望する場合は、他の団体名を記入してください。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共同購入の場合は、一つの団体が代表して請求を行ってください。</a:t>
          </a:r>
        </a:p>
      </xdr:txBody>
    </xdr:sp>
    <xdr:clientData/>
  </xdr:twoCellAnchor>
  <xdr:twoCellAnchor>
    <xdr:from>
      <xdr:col>9</xdr:col>
      <xdr:colOff>638175</xdr:colOff>
      <xdr:row>16</xdr:row>
      <xdr:rowOff>57150</xdr:rowOff>
    </xdr:from>
    <xdr:to>
      <xdr:col>11</xdr:col>
      <xdr:colOff>619125</xdr:colOff>
      <xdr:row>19</xdr:row>
      <xdr:rowOff>200025</xdr:rowOff>
    </xdr:to>
    <xdr:sp>
      <xdr:nvSpPr>
        <xdr:cNvPr id="3" name="角丸四角形吹き出し 4"/>
        <xdr:cNvSpPr>
          <a:spLocks/>
        </xdr:cNvSpPr>
      </xdr:nvSpPr>
      <xdr:spPr>
        <a:xfrm>
          <a:off x="9201150" y="4019550"/>
          <a:ext cx="1352550" cy="1228725"/>
        </a:xfrm>
        <a:prstGeom prst="wedgeRoundRectCallout">
          <a:avLst>
            <a:gd name="adj1" fmla="val -94504"/>
            <a:gd name="adj2" fmla="val -50083"/>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色塗りの部分は記入不要です。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受取時にサインをしてもらいます。</a:t>
          </a:r>
        </a:p>
      </xdr:txBody>
    </xdr:sp>
    <xdr:clientData/>
  </xdr:twoCellAnchor>
  <xdr:twoCellAnchor>
    <xdr:from>
      <xdr:col>3</xdr:col>
      <xdr:colOff>114300</xdr:colOff>
      <xdr:row>36</xdr:row>
      <xdr:rowOff>85725</xdr:rowOff>
    </xdr:from>
    <xdr:to>
      <xdr:col>4</xdr:col>
      <xdr:colOff>47625</xdr:colOff>
      <xdr:row>39</xdr:row>
      <xdr:rowOff>304800</xdr:rowOff>
    </xdr:to>
    <xdr:sp>
      <xdr:nvSpPr>
        <xdr:cNvPr id="4" name="角丸四角形吹き出し 5"/>
        <xdr:cNvSpPr>
          <a:spLocks/>
        </xdr:cNvSpPr>
      </xdr:nvSpPr>
      <xdr:spPr>
        <a:xfrm>
          <a:off x="4391025" y="9191625"/>
          <a:ext cx="1076325" cy="847725"/>
        </a:xfrm>
        <a:prstGeom prst="wedgeRoundRectCallout">
          <a:avLst>
            <a:gd name="adj1" fmla="val 51268"/>
            <a:gd name="adj2" fmla="val -121194"/>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綿半やアスクルは、定価での購入になります。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3"/>
  <sheetViews>
    <sheetView tabSelected="1" zoomScalePageLayoutView="0" workbookViewId="0" topLeftCell="A1">
      <selection activeCell="F37" sqref="F37:F39"/>
    </sheetView>
  </sheetViews>
  <sheetFormatPr defaultColWidth="9.00390625" defaultRowHeight="13.5"/>
  <cols>
    <col min="1" max="1" width="18.25390625" style="0" customWidth="1"/>
    <col min="2" max="2" width="20.375" style="0" customWidth="1"/>
    <col min="3" max="3" width="17.50390625" style="0" customWidth="1"/>
    <col min="4" max="4" width="15.00390625" style="0" customWidth="1"/>
    <col min="5" max="5" width="12.50390625" style="13" customWidth="1"/>
    <col min="6" max="6" width="5.625" style="0" customWidth="1"/>
    <col min="7" max="7" width="8.875" style="0" customWidth="1"/>
    <col min="8" max="9" width="7.125" style="0" customWidth="1"/>
  </cols>
  <sheetData>
    <row r="2" spans="1:9" ht="25.5">
      <c r="A2" s="83" t="s">
        <v>51</v>
      </c>
      <c r="B2" s="83"/>
      <c r="C2" s="83"/>
      <c r="D2" s="83"/>
      <c r="E2" s="83"/>
      <c r="F2" s="83"/>
      <c r="G2" s="83"/>
      <c r="H2" s="83"/>
      <c r="I2" s="83"/>
    </row>
    <row r="3" spans="1:10" ht="14.25" thickBot="1">
      <c r="A3" s="5" t="s">
        <v>50</v>
      </c>
      <c r="B3" s="5"/>
      <c r="C3" s="5"/>
      <c r="D3" s="5"/>
      <c r="E3" s="11"/>
      <c r="F3" s="5"/>
      <c r="G3" s="66"/>
      <c r="H3" s="66"/>
      <c r="I3" s="5"/>
      <c r="J3" s="1"/>
    </row>
    <row r="4" spans="1:10" ht="13.5">
      <c r="A4" s="5" t="s">
        <v>11</v>
      </c>
      <c r="B4" s="5"/>
      <c r="C4" s="5"/>
      <c r="D4" s="77" t="s">
        <v>16</v>
      </c>
      <c r="E4" s="77"/>
      <c r="F4" s="78"/>
      <c r="G4" s="78"/>
      <c r="H4" s="78"/>
      <c r="I4" s="79"/>
      <c r="J4" s="1"/>
    </row>
    <row r="5" spans="1:10" ht="14.25" thickBot="1">
      <c r="A5" s="5"/>
      <c r="B5" s="5"/>
      <c r="C5" s="5"/>
      <c r="D5" s="80"/>
      <c r="E5" s="80"/>
      <c r="F5" s="81"/>
      <c r="G5" s="81"/>
      <c r="H5" s="81"/>
      <c r="I5" s="82"/>
      <c r="J5" s="1"/>
    </row>
    <row r="6" spans="1:9" ht="13.5">
      <c r="A6" s="2" t="s">
        <v>9</v>
      </c>
      <c r="B6" s="68"/>
      <c r="C6" s="69"/>
      <c r="D6" s="69"/>
      <c r="E6" s="69"/>
      <c r="F6" s="69"/>
      <c r="G6" s="69"/>
      <c r="H6" s="69"/>
      <c r="I6" s="70"/>
    </row>
    <row r="7" spans="1:9" ht="14.25" thickBot="1">
      <c r="A7" s="3" t="s">
        <v>6</v>
      </c>
      <c r="B7" s="71"/>
      <c r="C7" s="72"/>
      <c r="D7" s="72"/>
      <c r="E7" s="72"/>
      <c r="F7" s="72"/>
      <c r="G7" s="72"/>
      <c r="H7" s="72"/>
      <c r="I7" s="73"/>
    </row>
    <row r="8" spans="1:10" ht="24" customHeight="1" thickBot="1">
      <c r="A8" s="62" t="s">
        <v>7</v>
      </c>
      <c r="B8" s="63"/>
      <c r="C8" s="49"/>
      <c r="D8" s="50"/>
      <c r="E8" s="50"/>
      <c r="F8" s="50"/>
      <c r="G8" s="50"/>
      <c r="H8" s="50"/>
      <c r="I8" s="51"/>
      <c r="J8" s="4"/>
    </row>
    <row r="9" spans="1:9" ht="18.75" customHeight="1" thickBot="1">
      <c r="A9" s="62" t="s">
        <v>10</v>
      </c>
      <c r="B9" s="63"/>
      <c r="C9" s="46"/>
      <c r="D9" s="47"/>
      <c r="E9" s="47"/>
      <c r="F9" s="47"/>
      <c r="G9" s="47"/>
      <c r="H9" s="47"/>
      <c r="I9" s="48"/>
    </row>
    <row r="10" spans="1:9" ht="18.75" customHeight="1" thickBot="1">
      <c r="A10" s="62" t="s">
        <v>12</v>
      </c>
      <c r="B10" s="63"/>
      <c r="C10" s="46"/>
      <c r="D10" s="47"/>
      <c r="E10" s="47"/>
      <c r="F10" s="47"/>
      <c r="G10" s="47"/>
      <c r="H10" s="47"/>
      <c r="I10" s="48"/>
    </row>
    <row r="11" spans="1:9" ht="13.5" customHeight="1">
      <c r="A11" s="64" t="s">
        <v>5</v>
      </c>
      <c r="B11" s="45" t="s">
        <v>8</v>
      </c>
      <c r="C11" s="39" t="s">
        <v>47</v>
      </c>
      <c r="D11" s="45" t="s">
        <v>15</v>
      </c>
      <c r="E11" s="42" t="s">
        <v>4</v>
      </c>
      <c r="F11" s="44" t="s">
        <v>3</v>
      </c>
      <c r="G11" s="44" t="s">
        <v>2</v>
      </c>
      <c r="H11" s="44" t="s">
        <v>1</v>
      </c>
      <c r="I11" s="44" t="s">
        <v>0</v>
      </c>
    </row>
    <row r="12" spans="1:9" ht="14.25" thickBot="1">
      <c r="A12" s="37"/>
      <c r="B12" s="37"/>
      <c r="C12" s="40"/>
      <c r="D12" s="41"/>
      <c r="E12" s="43"/>
      <c r="F12" s="37"/>
      <c r="G12" s="37"/>
      <c r="H12" s="37"/>
      <c r="I12" s="37"/>
    </row>
    <row r="13" spans="1:9" ht="28.5" customHeight="1">
      <c r="A13" s="52"/>
      <c r="B13" s="29"/>
      <c r="C13" s="53"/>
      <c r="D13" s="52" t="s">
        <v>14</v>
      </c>
      <c r="E13" s="56"/>
      <c r="F13" s="59"/>
      <c r="G13" s="56"/>
      <c r="H13" s="33"/>
      <c r="I13" s="33"/>
    </row>
    <row r="14" spans="1:9" ht="28.5" customHeight="1">
      <c r="A14" s="44"/>
      <c r="B14" s="30"/>
      <c r="C14" s="54"/>
      <c r="D14" s="44"/>
      <c r="E14" s="57"/>
      <c r="F14" s="60"/>
      <c r="G14" s="57"/>
      <c r="H14" s="34"/>
      <c r="I14" s="34"/>
    </row>
    <row r="15" spans="1:9" ht="28.5" customHeight="1" thickBot="1">
      <c r="A15" s="74"/>
      <c r="B15" s="32"/>
      <c r="C15" s="55"/>
      <c r="D15" s="37"/>
      <c r="E15" s="58"/>
      <c r="F15" s="61"/>
      <c r="G15" s="67"/>
      <c r="H15" s="65"/>
      <c r="I15" s="65"/>
    </row>
    <row r="16" spans="1:9" ht="28.5" customHeight="1">
      <c r="A16" s="52"/>
      <c r="B16" s="29"/>
      <c r="C16" s="53"/>
      <c r="D16" s="52" t="s">
        <v>14</v>
      </c>
      <c r="E16" s="56"/>
      <c r="F16" s="59"/>
      <c r="G16" s="56"/>
      <c r="H16" s="33"/>
      <c r="I16" s="33"/>
    </row>
    <row r="17" spans="1:9" ht="28.5" customHeight="1">
      <c r="A17" s="44"/>
      <c r="B17" s="30"/>
      <c r="C17" s="54"/>
      <c r="D17" s="44"/>
      <c r="E17" s="57"/>
      <c r="F17" s="60"/>
      <c r="G17" s="57"/>
      <c r="H17" s="34"/>
      <c r="I17" s="34"/>
    </row>
    <row r="18" spans="1:9" ht="28.5" customHeight="1" thickBot="1">
      <c r="A18" s="74"/>
      <c r="B18" s="32"/>
      <c r="C18" s="75"/>
      <c r="D18" s="37"/>
      <c r="E18" s="58"/>
      <c r="F18" s="76"/>
      <c r="G18" s="67"/>
      <c r="H18" s="65"/>
      <c r="I18" s="65"/>
    </row>
    <row r="19" spans="1:9" ht="28.5" customHeight="1">
      <c r="A19" s="52"/>
      <c r="B19" s="29"/>
      <c r="C19" s="53"/>
      <c r="D19" s="52" t="s">
        <v>14</v>
      </c>
      <c r="E19" s="56"/>
      <c r="F19" s="59"/>
      <c r="G19" s="56"/>
      <c r="H19" s="33"/>
      <c r="I19" s="33"/>
    </row>
    <row r="20" spans="1:9" ht="28.5" customHeight="1">
      <c r="A20" s="44"/>
      <c r="B20" s="30"/>
      <c r="C20" s="54"/>
      <c r="D20" s="44"/>
      <c r="E20" s="57"/>
      <c r="F20" s="60"/>
      <c r="G20" s="57"/>
      <c r="H20" s="34"/>
      <c r="I20" s="34"/>
    </row>
    <row r="21" spans="1:9" ht="28.5" customHeight="1" thickBot="1">
      <c r="A21" s="74"/>
      <c r="B21" s="32"/>
      <c r="C21" s="75"/>
      <c r="D21" s="37"/>
      <c r="E21" s="58"/>
      <c r="F21" s="76"/>
      <c r="G21" s="67"/>
      <c r="H21" s="65"/>
      <c r="I21" s="65"/>
    </row>
    <row r="22" spans="1:13" ht="30" customHeight="1" thickBot="1">
      <c r="A22" s="87" t="s">
        <v>13</v>
      </c>
      <c r="B22" s="88"/>
      <c r="C22" s="88"/>
      <c r="D22" s="88"/>
      <c r="E22" s="89"/>
      <c r="F22" s="84">
        <f>SUM(G13:G21)*1.08</f>
        <v>0</v>
      </c>
      <c r="G22" s="85"/>
      <c r="H22" s="85"/>
      <c r="I22" s="86"/>
      <c r="J22" s="99" t="s">
        <v>49</v>
      </c>
      <c r="K22" s="100"/>
      <c r="L22" s="100"/>
      <c r="M22" s="100"/>
    </row>
    <row r="23" spans="1:9" ht="13.5">
      <c r="A23" s="90" t="s">
        <v>19</v>
      </c>
      <c r="B23" s="91"/>
      <c r="C23" s="91"/>
      <c r="D23" s="91"/>
      <c r="E23" s="91"/>
      <c r="F23" s="91"/>
      <c r="G23" s="91"/>
      <c r="H23" s="91"/>
      <c r="I23" s="92"/>
    </row>
    <row r="24" spans="1:9" ht="18.75" customHeight="1">
      <c r="A24" s="93"/>
      <c r="B24" s="94"/>
      <c r="C24" s="94"/>
      <c r="D24" s="94"/>
      <c r="E24" s="94"/>
      <c r="F24" s="94"/>
      <c r="G24" s="94"/>
      <c r="H24" s="94"/>
      <c r="I24" s="95"/>
    </row>
    <row r="25" spans="1:9" ht="18.75" customHeight="1">
      <c r="A25" s="93"/>
      <c r="B25" s="94"/>
      <c r="C25" s="94"/>
      <c r="D25" s="94"/>
      <c r="E25" s="94"/>
      <c r="F25" s="94"/>
      <c r="G25" s="94"/>
      <c r="H25" s="94"/>
      <c r="I25" s="95"/>
    </row>
    <row r="26" spans="1:9" ht="18.75" customHeight="1" thickBot="1">
      <c r="A26" s="96"/>
      <c r="B26" s="97"/>
      <c r="C26" s="97"/>
      <c r="D26" s="97"/>
      <c r="E26" s="97"/>
      <c r="F26" s="97"/>
      <c r="G26" s="97"/>
      <c r="H26" s="97"/>
      <c r="I26" s="98"/>
    </row>
    <row r="27" spans="1:9" s="1" customFormat="1" ht="8.25" customHeight="1">
      <c r="A27" s="8"/>
      <c r="B27" s="8"/>
      <c r="C27" s="8"/>
      <c r="D27" s="8"/>
      <c r="E27" s="12"/>
      <c r="F27" s="9"/>
      <c r="G27" s="9"/>
      <c r="H27" s="9"/>
      <c r="I27" s="9"/>
    </row>
    <row r="28" spans="1:9" s="1" customFormat="1" ht="22.5" customHeight="1" thickBot="1">
      <c r="A28" s="25" t="s">
        <v>38</v>
      </c>
      <c r="B28" s="17"/>
      <c r="C28" s="17"/>
      <c r="D28" s="17"/>
      <c r="E28" s="18"/>
      <c r="F28" s="19"/>
      <c r="G28" s="19"/>
      <c r="H28" s="19"/>
      <c r="I28" s="19"/>
    </row>
    <row r="29" spans="1:9" ht="16.5" customHeight="1">
      <c r="A29" s="36" t="s">
        <v>5</v>
      </c>
      <c r="B29" s="38" t="s">
        <v>8</v>
      </c>
      <c r="C29" s="39" t="s">
        <v>47</v>
      </c>
      <c r="D29" s="38" t="s">
        <v>21</v>
      </c>
      <c r="E29" s="42" t="s">
        <v>4</v>
      </c>
      <c r="F29" s="44" t="s">
        <v>3</v>
      </c>
      <c r="G29" s="44" t="s">
        <v>2</v>
      </c>
      <c r="H29" s="44" t="s">
        <v>1</v>
      </c>
      <c r="I29" s="44" t="s">
        <v>0</v>
      </c>
    </row>
    <row r="30" spans="1:9" ht="16.5" customHeight="1" thickBot="1">
      <c r="A30" s="37"/>
      <c r="B30" s="37"/>
      <c r="C30" s="40"/>
      <c r="D30" s="41"/>
      <c r="E30" s="43"/>
      <c r="F30" s="37"/>
      <c r="G30" s="37"/>
      <c r="H30" s="37"/>
      <c r="I30" s="37"/>
    </row>
    <row r="31" spans="1:9" ht="16.5" customHeight="1">
      <c r="A31" s="52" t="s">
        <v>17</v>
      </c>
      <c r="B31" s="29" t="s">
        <v>18</v>
      </c>
      <c r="C31" s="53" t="s">
        <v>46</v>
      </c>
      <c r="D31" s="52" t="s">
        <v>22</v>
      </c>
      <c r="E31" s="56">
        <v>1250</v>
      </c>
      <c r="F31" s="59">
        <v>5</v>
      </c>
      <c r="G31" s="56">
        <f>(E31*F31)*1.08</f>
        <v>6750</v>
      </c>
      <c r="H31" s="33"/>
      <c r="I31" s="33"/>
    </row>
    <row r="32" spans="1:9" ht="16.5" customHeight="1">
      <c r="A32" s="44"/>
      <c r="B32" s="30" t="s">
        <v>30</v>
      </c>
      <c r="C32" s="54"/>
      <c r="D32" s="44"/>
      <c r="E32" s="57"/>
      <c r="F32" s="60"/>
      <c r="G32" s="57"/>
      <c r="H32" s="34"/>
      <c r="I32" s="34"/>
    </row>
    <row r="33" spans="1:9" ht="16.5" customHeight="1" thickBot="1">
      <c r="A33" s="74"/>
      <c r="B33" s="32" t="s">
        <v>20</v>
      </c>
      <c r="C33" s="75"/>
      <c r="D33" s="37"/>
      <c r="E33" s="58"/>
      <c r="F33" s="76"/>
      <c r="G33" s="67"/>
      <c r="H33" s="65"/>
      <c r="I33" s="65"/>
    </row>
    <row r="34" spans="1:9" ht="16.5" customHeight="1">
      <c r="A34" s="52" t="s">
        <v>26</v>
      </c>
      <c r="B34" s="29" t="s">
        <v>27</v>
      </c>
      <c r="C34" s="53" t="s">
        <v>48</v>
      </c>
      <c r="D34" s="52" t="s">
        <v>24</v>
      </c>
      <c r="E34" s="56">
        <v>4200</v>
      </c>
      <c r="F34" s="59">
        <v>3</v>
      </c>
      <c r="G34" s="56">
        <f>(E34*F34)*1.08</f>
        <v>13608</v>
      </c>
      <c r="H34" s="33"/>
      <c r="I34" s="33"/>
    </row>
    <row r="35" spans="1:9" ht="16.5" customHeight="1">
      <c r="A35" s="44"/>
      <c r="B35" s="30" t="s">
        <v>40</v>
      </c>
      <c r="C35" s="54"/>
      <c r="D35" s="44"/>
      <c r="E35" s="57"/>
      <c r="F35" s="60"/>
      <c r="G35" s="57"/>
      <c r="H35" s="34"/>
      <c r="I35" s="34"/>
    </row>
    <row r="36" spans="1:9" ht="16.5" customHeight="1" thickBot="1">
      <c r="A36" s="37"/>
      <c r="B36" s="31" t="s">
        <v>41</v>
      </c>
      <c r="C36" s="55"/>
      <c r="D36" s="37"/>
      <c r="E36" s="58"/>
      <c r="F36" s="61"/>
      <c r="G36" s="58"/>
      <c r="H36" s="35"/>
      <c r="I36" s="35"/>
    </row>
    <row r="37" spans="1:9" ht="16.5" customHeight="1">
      <c r="A37" s="52"/>
      <c r="B37" s="29"/>
      <c r="C37" s="53"/>
      <c r="D37" s="52"/>
      <c r="E37" s="56"/>
      <c r="F37" s="59"/>
      <c r="G37" s="56"/>
      <c r="H37" s="33"/>
      <c r="I37" s="33"/>
    </row>
    <row r="38" spans="1:9" ht="16.5" customHeight="1">
      <c r="A38" s="44"/>
      <c r="B38" s="30"/>
      <c r="C38" s="54"/>
      <c r="D38" s="44"/>
      <c r="E38" s="57"/>
      <c r="F38" s="60"/>
      <c r="G38" s="57"/>
      <c r="H38" s="34"/>
      <c r="I38" s="34"/>
    </row>
    <row r="39" spans="1:9" ht="16.5" customHeight="1" thickBot="1">
      <c r="A39" s="37"/>
      <c r="B39" s="6"/>
      <c r="C39" s="55"/>
      <c r="D39" s="37"/>
      <c r="E39" s="58"/>
      <c r="F39" s="61"/>
      <c r="G39" s="58"/>
      <c r="H39" s="35"/>
      <c r="I39" s="35"/>
    </row>
    <row r="40" spans="1:9" s="1" customFormat="1" ht="26.25" customHeight="1" thickBot="1">
      <c r="A40" s="26" t="s">
        <v>39</v>
      </c>
      <c r="B40" s="15"/>
      <c r="C40" s="7"/>
      <c r="D40" s="10"/>
      <c r="E40" s="16"/>
      <c r="F40" s="20" t="s">
        <v>37</v>
      </c>
      <c r="G40" s="21">
        <f>SUM(G31:G39)</f>
        <v>20358</v>
      </c>
      <c r="H40" s="7"/>
      <c r="I40" s="7"/>
    </row>
    <row r="41" spans="1:9" s="1" customFormat="1" ht="16.5" customHeight="1">
      <c r="A41" s="36" t="s">
        <v>5</v>
      </c>
      <c r="B41" s="38" t="s">
        <v>8</v>
      </c>
      <c r="C41" s="39" t="s">
        <v>47</v>
      </c>
      <c r="D41" s="38" t="s">
        <v>21</v>
      </c>
      <c r="E41" s="42" t="s">
        <v>4</v>
      </c>
      <c r="F41" s="44" t="s">
        <v>3</v>
      </c>
      <c r="G41" s="44" t="s">
        <v>2</v>
      </c>
      <c r="H41" s="44" t="s">
        <v>1</v>
      </c>
      <c r="I41" s="44" t="s">
        <v>0</v>
      </c>
    </row>
    <row r="42" spans="1:9" ht="16.5" customHeight="1" thickBot="1">
      <c r="A42" s="37"/>
      <c r="B42" s="37"/>
      <c r="C42" s="40"/>
      <c r="D42" s="41"/>
      <c r="E42" s="43"/>
      <c r="F42" s="37"/>
      <c r="G42" s="37"/>
      <c r="H42" s="37"/>
      <c r="I42" s="37"/>
    </row>
    <row r="43" spans="1:9" ht="16.5" customHeight="1">
      <c r="A43" s="52" t="s">
        <v>28</v>
      </c>
      <c r="B43" s="29" t="s">
        <v>29</v>
      </c>
      <c r="C43" s="53"/>
      <c r="D43" s="52" t="s">
        <v>23</v>
      </c>
      <c r="E43" s="56">
        <v>16200</v>
      </c>
      <c r="F43" s="59">
        <v>1</v>
      </c>
      <c r="G43" s="56">
        <f>(E43*F43)*0.8*1.08</f>
        <v>13996.800000000001</v>
      </c>
      <c r="H43" s="33"/>
      <c r="I43" s="33"/>
    </row>
    <row r="44" spans="1:9" ht="16.5" customHeight="1">
      <c r="A44" s="44"/>
      <c r="B44" s="30" t="s">
        <v>31</v>
      </c>
      <c r="C44" s="54"/>
      <c r="D44" s="44"/>
      <c r="E44" s="57"/>
      <c r="F44" s="60"/>
      <c r="G44" s="57"/>
      <c r="H44" s="34"/>
      <c r="I44" s="34"/>
    </row>
    <row r="45" spans="1:9" ht="16.5" customHeight="1" thickBot="1">
      <c r="A45" s="37"/>
      <c r="B45" s="31" t="s">
        <v>32</v>
      </c>
      <c r="C45" s="55"/>
      <c r="D45" s="37"/>
      <c r="E45" s="58"/>
      <c r="F45" s="61"/>
      <c r="G45" s="58"/>
      <c r="H45" s="35"/>
      <c r="I45" s="35"/>
    </row>
    <row r="46" spans="1:9" ht="16.5" customHeight="1">
      <c r="A46" s="52" t="s">
        <v>33</v>
      </c>
      <c r="B46" s="29" t="s">
        <v>34</v>
      </c>
      <c r="C46" s="53"/>
      <c r="D46" s="52" t="s">
        <v>25</v>
      </c>
      <c r="E46" s="56">
        <v>3500</v>
      </c>
      <c r="F46" s="59">
        <v>1</v>
      </c>
      <c r="G46" s="56">
        <f>(E46*F46)*0.8*1.08</f>
        <v>3024</v>
      </c>
      <c r="H46" s="33"/>
      <c r="I46" s="33"/>
    </row>
    <row r="47" spans="1:9" ht="16.5" customHeight="1">
      <c r="A47" s="44"/>
      <c r="B47" s="30" t="s">
        <v>36</v>
      </c>
      <c r="C47" s="54"/>
      <c r="D47" s="44"/>
      <c r="E47" s="57"/>
      <c r="F47" s="60"/>
      <c r="G47" s="57"/>
      <c r="H47" s="34"/>
      <c r="I47" s="34"/>
    </row>
    <row r="48" spans="1:9" ht="16.5" customHeight="1" thickBot="1">
      <c r="A48" s="37"/>
      <c r="B48" s="31" t="s">
        <v>35</v>
      </c>
      <c r="C48" s="55"/>
      <c r="D48" s="37"/>
      <c r="E48" s="58"/>
      <c r="F48" s="61"/>
      <c r="G48" s="58"/>
      <c r="H48" s="35"/>
      <c r="I48" s="35"/>
    </row>
    <row r="49" spans="1:9" ht="16.5" customHeight="1">
      <c r="A49" s="52" t="s">
        <v>42</v>
      </c>
      <c r="B49" s="29" t="s">
        <v>43</v>
      </c>
      <c r="C49" s="53"/>
      <c r="D49" s="52" t="s">
        <v>23</v>
      </c>
      <c r="E49" s="56">
        <v>3000</v>
      </c>
      <c r="F49" s="59">
        <v>1</v>
      </c>
      <c r="G49" s="56">
        <f>(E49*F49)*0.8*1.08</f>
        <v>2592</v>
      </c>
      <c r="H49" s="33"/>
      <c r="I49" s="33"/>
    </row>
    <row r="50" spans="1:9" ht="16.5" customHeight="1">
      <c r="A50" s="44"/>
      <c r="B50" s="30" t="s">
        <v>45</v>
      </c>
      <c r="C50" s="54"/>
      <c r="D50" s="44"/>
      <c r="E50" s="57"/>
      <c r="F50" s="60"/>
      <c r="G50" s="57"/>
      <c r="H50" s="34"/>
      <c r="I50" s="34"/>
    </row>
    <row r="51" spans="1:9" ht="16.5" customHeight="1" thickBot="1">
      <c r="A51" s="37"/>
      <c r="B51" s="31" t="s">
        <v>44</v>
      </c>
      <c r="C51" s="55"/>
      <c r="D51" s="37"/>
      <c r="E51" s="58"/>
      <c r="F51" s="61"/>
      <c r="G51" s="58"/>
      <c r="H51" s="35"/>
      <c r="I51" s="35"/>
    </row>
    <row r="52" spans="1:9" ht="16.5" customHeight="1">
      <c r="A52" s="8"/>
      <c r="B52" s="27"/>
      <c r="C52" s="14"/>
      <c r="D52" s="8"/>
      <c r="E52" s="28"/>
      <c r="F52" s="22" t="s">
        <v>37</v>
      </c>
      <c r="G52" s="23">
        <f>SUM(G43:G51)</f>
        <v>19612.800000000003</v>
      </c>
      <c r="H52" s="14"/>
      <c r="I52" s="14"/>
    </row>
    <row r="53" spans="6:9" ht="13.5">
      <c r="F53" s="24"/>
      <c r="G53" s="24"/>
      <c r="H53" s="13"/>
      <c r="I53" s="13"/>
    </row>
  </sheetData>
  <sheetProtection/>
  <mergeCells count="114">
    <mergeCell ref="J22:M22"/>
    <mergeCell ref="D49:D51"/>
    <mergeCell ref="E34:E36"/>
    <mergeCell ref="F34:F36"/>
    <mergeCell ref="G34:G36"/>
    <mergeCell ref="C49:C51"/>
    <mergeCell ref="C31:C33"/>
    <mergeCell ref="C43:C45"/>
    <mergeCell ref="D43:D45"/>
    <mergeCell ref="E43:E45"/>
    <mergeCell ref="A49:A51"/>
    <mergeCell ref="C37:C39"/>
    <mergeCell ref="F37:F39"/>
    <mergeCell ref="E37:E39"/>
    <mergeCell ref="D37:D39"/>
    <mergeCell ref="I49:I51"/>
    <mergeCell ref="H49:H51"/>
    <mergeCell ref="G49:G51"/>
    <mergeCell ref="F49:F51"/>
    <mergeCell ref="E49:E51"/>
    <mergeCell ref="A2:I2"/>
    <mergeCell ref="F22:I22"/>
    <mergeCell ref="A22:E22"/>
    <mergeCell ref="B29:B30"/>
    <mergeCell ref="C29:C30"/>
    <mergeCell ref="E29:E30"/>
    <mergeCell ref="D4:D5"/>
    <mergeCell ref="D13:D15"/>
    <mergeCell ref="A23:I26"/>
    <mergeCell ref="A29:A30"/>
    <mergeCell ref="I19:I21"/>
    <mergeCell ref="H29:H30"/>
    <mergeCell ref="I29:I30"/>
    <mergeCell ref="E4:I5"/>
    <mergeCell ref="F29:F30"/>
    <mergeCell ref="G29:G30"/>
    <mergeCell ref="F19:F21"/>
    <mergeCell ref="G19:G21"/>
    <mergeCell ref="H19:H21"/>
    <mergeCell ref="G13:G15"/>
    <mergeCell ref="F31:F33"/>
    <mergeCell ref="F43:F45"/>
    <mergeCell ref="C34:C36"/>
    <mergeCell ref="D29:D30"/>
    <mergeCell ref="A43:A45"/>
    <mergeCell ref="I43:I45"/>
    <mergeCell ref="G43:G45"/>
    <mergeCell ref="H43:H45"/>
    <mergeCell ref="G31:G33"/>
    <mergeCell ref="I34:I36"/>
    <mergeCell ref="G37:G39"/>
    <mergeCell ref="I31:I33"/>
    <mergeCell ref="H31:H33"/>
    <mergeCell ref="I41:I42"/>
    <mergeCell ref="H37:H39"/>
    <mergeCell ref="H34:H36"/>
    <mergeCell ref="H41:H42"/>
    <mergeCell ref="I37:I39"/>
    <mergeCell ref="A31:A33"/>
    <mergeCell ref="A37:A39"/>
    <mergeCell ref="A13:A15"/>
    <mergeCell ref="E13:E15"/>
    <mergeCell ref="C13:C15"/>
    <mergeCell ref="A34:A36"/>
    <mergeCell ref="D34:D36"/>
    <mergeCell ref="E31:E33"/>
    <mergeCell ref="D31:D33"/>
    <mergeCell ref="D19:D21"/>
    <mergeCell ref="A16:A18"/>
    <mergeCell ref="C16:C18"/>
    <mergeCell ref="E19:E21"/>
    <mergeCell ref="F16:F18"/>
    <mergeCell ref="D16:D18"/>
    <mergeCell ref="A19:A21"/>
    <mergeCell ref="C19:C21"/>
    <mergeCell ref="I16:I18"/>
    <mergeCell ref="E16:E18"/>
    <mergeCell ref="G3:H3"/>
    <mergeCell ref="G16:G18"/>
    <mergeCell ref="H16:H18"/>
    <mergeCell ref="F13:F15"/>
    <mergeCell ref="I13:I15"/>
    <mergeCell ref="H13:H15"/>
    <mergeCell ref="B6:I7"/>
    <mergeCell ref="A8:B8"/>
    <mergeCell ref="D11:D12"/>
    <mergeCell ref="E11:E12"/>
    <mergeCell ref="A9:B9"/>
    <mergeCell ref="A10:B10"/>
    <mergeCell ref="C10:I10"/>
    <mergeCell ref="H11:H12"/>
    <mergeCell ref="A11:A12"/>
    <mergeCell ref="C11:C12"/>
    <mergeCell ref="I11:I12"/>
    <mergeCell ref="G11:G12"/>
    <mergeCell ref="B11:B12"/>
    <mergeCell ref="F11:F12"/>
    <mergeCell ref="C9:I9"/>
    <mergeCell ref="C8:I8"/>
    <mergeCell ref="A46:A48"/>
    <mergeCell ref="C46:C48"/>
    <mergeCell ref="D46:D48"/>
    <mergeCell ref="E46:E48"/>
    <mergeCell ref="F46:F48"/>
    <mergeCell ref="G46:G48"/>
    <mergeCell ref="H46:H48"/>
    <mergeCell ref="I46:I48"/>
    <mergeCell ref="A41:A42"/>
    <mergeCell ref="B41:B42"/>
    <mergeCell ref="C41:C42"/>
    <mergeCell ref="D41:D42"/>
    <mergeCell ref="E41:E42"/>
    <mergeCell ref="F41:F42"/>
    <mergeCell ref="G41:G42"/>
  </mergeCells>
  <printOptions/>
  <pageMargins left="0.52" right="0.41" top="0.43" bottom="0.39" header="0.28" footer="0.23"/>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gakusei173</cp:lastModifiedBy>
  <cp:lastPrinted>2017-05-31T05:59:06Z</cp:lastPrinted>
  <dcterms:created xsi:type="dcterms:W3CDTF">2008-05-09T09:40:14Z</dcterms:created>
  <dcterms:modified xsi:type="dcterms:W3CDTF">2017-05-31T06:00:31Z</dcterms:modified>
  <cp:category/>
  <cp:version/>
  <cp:contentType/>
  <cp:contentStatus/>
</cp:coreProperties>
</file>